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<sst xmlns="http://schemas.openxmlformats.org/spreadsheetml/2006/main" count="111" uniqueCount="62">
  <si>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</si>
  <si>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</si>
  <si>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 xml:space="preserve">               US  $  =</t>
  </si>
  <si>
    <t>Top 20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</si>
  <si>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</si>
  <si>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</si>
  <si>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</si>
  <si>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</si>
  <si>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</si>
  <si>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</si>
  <si>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</si>
  <si>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</si>
  <si>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</si>
  <si>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</si>
  <si>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</si>
  <si>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</si>
  <si>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</si>
  <si>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</si>
  <si>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</si>
  <si>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</si>
  <si>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</si>
  <si>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</si>
  <si>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</si>
  <si>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</si>
  <si>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</si>
  <si>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</si>
  <si>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</si>
  <si>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</si>
  <si>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</si>
  <si>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</si>
  <si>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</si>
  <si>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</si>
  <si>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STREET DANCE</t>
  </si>
  <si>
    <t>IND</t>
  </si>
  <si>
    <t>Blitz</t>
  </si>
  <si>
    <t>SEX AND THE CITY 2</t>
  </si>
  <si>
    <t>WB</t>
  </si>
  <si>
    <t>SHREK FOREVER AFTER</t>
  </si>
  <si>
    <t>PAR</t>
  </si>
  <si>
    <t>PRINCE OF PERSIA:SANDS OF TIME</t>
  </si>
  <si>
    <t>WDI</t>
  </si>
  <si>
    <t>CF</t>
  </si>
  <si>
    <t>KILLERS</t>
  </si>
  <si>
    <t>PA-DORA</t>
  </si>
  <si>
    <t>FURRY VENGEANCE</t>
  </si>
  <si>
    <t>Duplicato</t>
  </si>
  <si>
    <t>GAINSBOURG</t>
  </si>
  <si>
    <t>TOURNAMENT</t>
  </si>
  <si>
    <t>I LOVE YOU PHILLIP MORRIS</t>
  </si>
  <si>
    <t>ROBIN HOOD</t>
  </si>
  <si>
    <t>UNI</t>
  </si>
  <si>
    <t>HOT TUB TIME MACHINE</t>
  </si>
  <si>
    <t>REPO MEN</t>
  </si>
  <si>
    <t>BROOKLYN'S FINEST</t>
  </si>
  <si>
    <t>IRON MAN 2</t>
  </si>
  <si>
    <t>NIGHTMARE ON ELM STREET</t>
  </si>
  <si>
    <t>GENOVA</t>
  </si>
  <si>
    <t>HOW TO TRAIN YOUR DRAGON</t>
  </si>
  <si>
    <t>PLANET 51</t>
  </si>
  <si>
    <t>VTI</t>
  </si>
  <si>
    <t>CLASH OF THE TITANS</t>
  </si>
  <si>
    <t>KICK ASS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</si>
</sst>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b/>
      <sz val="8"/>
      <name val="Arial"/>
      <family val="2"/>
    </font>
    <font>
      <b/>
      <i/>
      <sz val="12"/>
      <color indexed="17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2" xfId="17" applyFont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2" fillId="0" borderId="3" xfId="17" applyFont="1" applyBorder="1">
      <alignment/>
      <protection/>
    </xf>
    <xf numFmtId="2" fontId="2" fillId="0" borderId="4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64" fontId="4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4" fillId="0" borderId="0" xfId="17" applyFont="1">
      <alignment/>
      <protection/>
    </xf>
    <xf numFmtId="0" fontId="8" fillId="0" borderId="0" xfId="17" applyFont="1" applyFill="1" applyBorder="1">
      <alignment/>
      <protection/>
    </xf>
    <xf numFmtId="0" fontId="8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4" fillId="2" borderId="5" xfId="17" applyFont="1" applyFill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4" fillId="3" borderId="5" xfId="17" applyFont="1" applyFill="1" applyBorder="1" applyAlignment="1">
      <alignment horizontal="center"/>
      <protection/>
    </xf>
    <xf numFmtId="0" fontId="9" fillId="0" borderId="5" xfId="17" applyFont="1" applyBorder="1" applyAlignment="1">
      <alignment horizontal="center"/>
      <protection/>
    </xf>
    <xf numFmtId="3" fontId="10" fillId="0" borderId="5" xfId="17" applyNumberFormat="1" applyFont="1" applyBorder="1" applyAlignment="1">
      <alignment horizontal="right"/>
      <protection/>
    </xf>
    <xf numFmtId="10" fontId="4" fillId="0" borderId="5" xfId="17" applyNumberFormat="1" applyFont="1" applyFill="1" applyBorder="1" applyAlignment="1">
      <alignment horizontal="center"/>
      <protection/>
    </xf>
    <xf numFmtId="3" fontId="10" fillId="0" borderId="5" xfId="17" applyNumberFormat="1" applyFont="1" applyFill="1" applyBorder="1" applyAlignment="1">
      <alignment horizontal="right"/>
      <protection/>
    </xf>
    <xf numFmtId="3" fontId="11" fillId="0" borderId="5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2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3" fontId="12" fillId="0" borderId="5" xfId="17" applyNumberFormat="1" applyFont="1" applyBorder="1" applyAlignment="1">
      <alignment horizontal="right"/>
      <protection/>
    </xf>
    <xf numFmtId="0" fontId="4" fillId="3" borderId="0" xfId="17" applyFont="1" applyFill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3" fontId="10" fillId="2" borderId="6" xfId="17" applyNumberFormat="1" applyFont="1" applyFill="1" applyBorder="1" applyAlignment="1">
      <alignment horizontal="right"/>
      <protection/>
    </xf>
    <xf numFmtId="10" fontId="4" fillId="0" borderId="3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4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6"/>
  <sheetViews>
    <sheetView tabSelected="1" workbookViewId="0" topLeftCell="A1">
      <selection activeCell="P5" sqref="P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7.875" style="1" customWidth="1"/>
    <col min="7" max="7" width="5.75390625" style="1" customWidth="1"/>
    <col min="8" max="8" width="12.00390625" style="1" customWidth="1"/>
    <col min="9" max="9" width="6.125" style="1" customWidth="1"/>
    <col min="10" max="10" width="5.375" style="1" customWidth="1"/>
    <col min="11" max="11" width="8.875" style="1" customWidth="1"/>
    <col min="12" max="13" width="9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10.625" style="1" hidden="1" customWidth="1"/>
    <col min="20" max="20" width="11.00390625" style="1" customWidth="1"/>
    <col min="21" max="21" width="9.125" style="1" customWidth="1"/>
    <col min="22" max="22" width="10.125" style="1" hidden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5">
      <c r="F2" s="5"/>
      <c r="G2" s="3"/>
      <c r="H2" s="6"/>
      <c r="L2" s="3"/>
      <c r="M2" s="3"/>
      <c r="N2" s="42"/>
      <c r="O2" s="3"/>
      <c r="P2" s="3"/>
      <c r="Q2" s="3"/>
      <c r="R2" s="5"/>
      <c r="S2" s="5"/>
      <c r="T2" s="7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8" t="s">
        <v>0</v>
      </c>
      <c r="H3" s="9" t="s">
        <v>1</v>
      </c>
      <c r="I3" s="10"/>
      <c r="L3" s="3"/>
      <c r="M3" s="3"/>
      <c r="N3" s="42"/>
      <c r="O3" s="3"/>
      <c r="P3" s="3"/>
      <c r="Q3" s="3"/>
      <c r="R3" s="11" t="s">
        <v>2</v>
      </c>
      <c r="S3" s="5"/>
      <c r="T3" s="12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9" t="s">
        <v>3</v>
      </c>
      <c r="N4" s="13" t="s">
        <v>4</v>
      </c>
      <c r="Q4" s="13"/>
      <c r="R4" s="2" t="s">
        <v>5</v>
      </c>
      <c r="S4" s="2"/>
      <c r="T4" s="14">
        <v>40360</v>
      </c>
    </row>
    <row r="5" spans="4:19" ht="12.75">
      <c r="D5" s="2"/>
      <c r="E5" s="2" t="s">
        <v>6</v>
      </c>
      <c r="F5" s="2" t="s">
        <v>7</v>
      </c>
      <c r="G5" s="2"/>
      <c r="H5" s="2"/>
      <c r="I5" s="2"/>
      <c r="N5" s="13" t="s">
        <v>8</v>
      </c>
      <c r="Q5" s="15" t="s">
        <v>8</v>
      </c>
      <c r="S5" s="13" t="s">
        <v>9</v>
      </c>
    </row>
    <row r="6" spans="4:19" ht="12.75">
      <c r="D6" s="2"/>
      <c r="E6" s="2" t="s">
        <v>10</v>
      </c>
      <c r="F6" s="16" t="s">
        <v>11</v>
      </c>
      <c r="G6" s="2"/>
      <c r="H6" s="2"/>
      <c r="I6" s="2"/>
      <c r="K6" s="17" t="s">
        <v>12</v>
      </c>
      <c r="L6" s="18">
        <v>26</v>
      </c>
      <c r="N6" s="13" t="s">
        <v>13</v>
      </c>
      <c r="P6" s="19"/>
      <c r="Q6" s="13" t="s">
        <v>13</v>
      </c>
      <c r="S6" s="13" t="s">
        <v>13</v>
      </c>
    </row>
    <row r="7" spans="4:20" ht="12" customHeight="1">
      <c r="D7" s="20"/>
      <c r="E7" s="20"/>
      <c r="F7" s="21"/>
      <c r="G7" s="20"/>
      <c r="H7" s="20"/>
      <c r="I7" s="20"/>
      <c r="J7" s="20"/>
      <c r="K7" s="22"/>
      <c r="L7" s="20"/>
      <c r="M7" s="20"/>
      <c r="N7" s="22"/>
      <c r="O7" s="22"/>
      <c r="P7" s="20"/>
      <c r="Q7" s="20"/>
      <c r="R7" s="20"/>
      <c r="S7" s="20"/>
      <c r="T7" s="20"/>
    </row>
    <row r="8" spans="4:20" ht="12.75">
      <c r="D8" s="23" t="s">
        <v>14</v>
      </c>
      <c r="E8" s="23" t="s">
        <v>15</v>
      </c>
      <c r="F8" s="23"/>
      <c r="G8" s="23"/>
      <c r="H8" s="23" t="s">
        <v>16</v>
      </c>
      <c r="I8" s="23" t="s">
        <v>17</v>
      </c>
      <c r="J8" s="23" t="s">
        <v>18</v>
      </c>
      <c r="K8" s="23" t="s">
        <v>19</v>
      </c>
      <c r="L8" s="23" t="s">
        <v>19</v>
      </c>
      <c r="M8" s="23" t="s">
        <v>20</v>
      </c>
      <c r="N8" s="23" t="s">
        <v>21</v>
      </c>
      <c r="O8" s="23" t="s">
        <v>17</v>
      </c>
      <c r="P8" s="23" t="s">
        <v>17</v>
      </c>
      <c r="Q8" s="23" t="s">
        <v>22</v>
      </c>
      <c r="R8" s="23" t="s">
        <v>23</v>
      </c>
      <c r="S8" s="24" t="s">
        <v>24</v>
      </c>
      <c r="T8" s="23" t="s">
        <v>23</v>
      </c>
    </row>
    <row r="9" spans="4:20" ht="12.75">
      <c r="D9" s="23" t="s">
        <v>17</v>
      </c>
      <c r="E9" s="23" t="s">
        <v>17</v>
      </c>
      <c r="F9" s="23" t="s">
        <v>25</v>
      </c>
      <c r="G9" s="23" t="s">
        <v>26</v>
      </c>
      <c r="H9" s="23" t="s">
        <v>26</v>
      </c>
      <c r="I9" s="23" t="s">
        <v>18</v>
      </c>
      <c r="J9" s="23"/>
      <c r="K9" s="23" t="s">
        <v>27</v>
      </c>
      <c r="L9" s="23" t="s">
        <v>28</v>
      </c>
      <c r="M9" s="23" t="s">
        <v>29</v>
      </c>
      <c r="N9" s="23" t="s">
        <v>27</v>
      </c>
      <c r="O9" s="23" t="s">
        <v>27</v>
      </c>
      <c r="P9" s="23" t="s">
        <v>28</v>
      </c>
      <c r="Q9" s="23" t="s">
        <v>30</v>
      </c>
      <c r="R9" s="23" t="s">
        <v>27</v>
      </c>
      <c r="S9" s="24" t="s">
        <v>28</v>
      </c>
      <c r="T9" s="23" t="s">
        <v>28</v>
      </c>
    </row>
    <row r="10" spans="4:256" s="25" customFormat="1" ht="12.75">
      <c r="D10" s="26">
        <v>1</v>
      </c>
      <c r="E10" s="26" t="s">
        <v>31</v>
      </c>
      <c r="F10" s="24" t="s">
        <v>32</v>
      </c>
      <c r="G10" s="24" t="s">
        <v>33</v>
      </c>
      <c r="H10" s="24" t="s">
        <v>34</v>
      </c>
      <c r="I10" s="27">
        <v>1</v>
      </c>
      <c r="J10" s="27">
        <v>11</v>
      </c>
      <c r="K10" s="28">
        <v>355802</v>
      </c>
      <c r="L10" s="28">
        <v>9459</v>
      </c>
      <c r="M10" s="29" t="e">
        <f aca="true" t="shared" si="0" ref="M10:M30">O10/N10-100%</f>
        <v>#DIV/0!</v>
      </c>
      <c r="N10" s="30"/>
      <c r="O10" s="30">
        <v>478627</v>
      </c>
      <c r="P10" s="30">
        <v>14180</v>
      </c>
      <c r="Q10" s="30"/>
      <c r="R10" s="30">
        <f aca="true" t="shared" si="1" ref="R10:R29">O10+Q10</f>
        <v>478627</v>
      </c>
      <c r="S10" s="31"/>
      <c r="T10" s="31">
        <f aca="true" t="shared" si="2" ref="T10:T29">S10+P10</f>
        <v>14180</v>
      </c>
      <c r="U10" s="13"/>
      <c r="V10" s="32"/>
      <c r="W10" s="33"/>
      <c r="X10" s="3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5" customFormat="1" ht="12.75">
      <c r="D11" s="26">
        <v>2</v>
      </c>
      <c r="E11" s="26">
        <v>1</v>
      </c>
      <c r="F11" s="24" t="s">
        <v>35</v>
      </c>
      <c r="G11" s="24" t="s">
        <v>36</v>
      </c>
      <c r="H11" s="24" t="s">
        <v>34</v>
      </c>
      <c r="I11" s="27">
        <v>4</v>
      </c>
      <c r="J11" s="27">
        <v>17</v>
      </c>
      <c r="K11" s="28">
        <v>174097</v>
      </c>
      <c r="L11" s="28">
        <v>5960</v>
      </c>
      <c r="M11" s="29">
        <f t="shared" si="0"/>
        <v>-0.587807256487977</v>
      </c>
      <c r="N11" s="30">
        <v>649472.86</v>
      </c>
      <c r="O11" s="30">
        <v>267708</v>
      </c>
      <c r="P11" s="30">
        <v>10545</v>
      </c>
      <c r="Q11" s="30">
        <v>2339489.66</v>
      </c>
      <c r="R11" s="30">
        <f t="shared" si="1"/>
        <v>2607197.66</v>
      </c>
      <c r="S11" s="31">
        <v>87939</v>
      </c>
      <c r="T11" s="31">
        <f t="shared" si="2"/>
        <v>98484</v>
      </c>
      <c r="U11" s="13"/>
      <c r="V11" s="32"/>
      <c r="W11" s="33"/>
      <c r="X11" s="3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5" customFormat="1" ht="12.75">
      <c r="D12" s="26">
        <v>3</v>
      </c>
      <c r="E12" s="26">
        <v>2</v>
      </c>
      <c r="F12" s="24" t="s">
        <v>37</v>
      </c>
      <c r="G12" s="24" t="s">
        <v>38</v>
      </c>
      <c r="H12" s="24" t="s">
        <v>34</v>
      </c>
      <c r="I12" s="27">
        <v>5</v>
      </c>
      <c r="J12" s="27">
        <v>19</v>
      </c>
      <c r="K12" s="28">
        <v>152253</v>
      </c>
      <c r="L12" s="28">
        <v>5561</v>
      </c>
      <c r="M12" s="29">
        <f t="shared" si="0"/>
        <v>-0.3558969478427747</v>
      </c>
      <c r="N12" s="30">
        <v>350948.5</v>
      </c>
      <c r="O12" s="30">
        <v>226047</v>
      </c>
      <c r="P12" s="30">
        <v>8829</v>
      </c>
      <c r="Q12" s="30">
        <v>2556410.3200000003</v>
      </c>
      <c r="R12" s="30">
        <f t="shared" si="1"/>
        <v>2782457.3200000003</v>
      </c>
      <c r="S12" s="31">
        <v>86723</v>
      </c>
      <c r="T12" s="31">
        <f t="shared" si="2"/>
        <v>95552</v>
      </c>
      <c r="U12" s="13"/>
      <c r="V12" s="32"/>
      <c r="W12" s="33"/>
      <c r="X12" s="3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5" customFormat="1" ht="12.75">
      <c r="D13" s="26">
        <v>4</v>
      </c>
      <c r="E13" s="26">
        <v>3</v>
      </c>
      <c r="F13" s="24" t="s">
        <v>39</v>
      </c>
      <c r="G13" s="24" t="s">
        <v>40</v>
      </c>
      <c r="H13" s="24" t="s">
        <v>41</v>
      </c>
      <c r="I13" s="27">
        <v>3</v>
      </c>
      <c r="J13" s="27">
        <v>10</v>
      </c>
      <c r="K13" s="28">
        <v>119481</v>
      </c>
      <c r="L13" s="28">
        <v>4420</v>
      </c>
      <c r="M13" s="29">
        <f t="shared" si="0"/>
        <v>-0.4720103696013417</v>
      </c>
      <c r="N13" s="30">
        <v>325567</v>
      </c>
      <c r="O13" s="30">
        <v>171896</v>
      </c>
      <c r="P13" s="30">
        <v>7082</v>
      </c>
      <c r="Q13" s="30">
        <v>646495</v>
      </c>
      <c r="R13" s="30">
        <f t="shared" si="1"/>
        <v>818391</v>
      </c>
      <c r="S13" s="31">
        <v>25379</v>
      </c>
      <c r="T13" s="31">
        <f t="shared" si="2"/>
        <v>32461</v>
      </c>
      <c r="U13" s="13"/>
      <c r="V13" s="32"/>
      <c r="W13" s="33"/>
      <c r="X13" s="3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5" customFormat="1" ht="12.75">
      <c r="D14" s="26">
        <v>5</v>
      </c>
      <c r="E14" s="26">
        <v>5</v>
      </c>
      <c r="F14" s="24" t="s">
        <v>42</v>
      </c>
      <c r="G14" s="24" t="s">
        <v>33</v>
      </c>
      <c r="H14" s="24" t="s">
        <v>43</v>
      </c>
      <c r="I14" s="27">
        <v>2</v>
      </c>
      <c r="J14" s="27">
        <v>4</v>
      </c>
      <c r="K14" s="28">
        <v>42057</v>
      </c>
      <c r="L14" s="28">
        <v>1390</v>
      </c>
      <c r="M14" s="29" t="e">
        <f t="shared" si="0"/>
        <v>#DIV/0!</v>
      </c>
      <c r="N14" s="30"/>
      <c r="O14" s="30">
        <v>59628</v>
      </c>
      <c r="P14" s="30">
        <v>2289</v>
      </c>
      <c r="Q14" s="30">
        <v>144772</v>
      </c>
      <c r="R14" s="30">
        <f t="shared" si="1"/>
        <v>204400</v>
      </c>
      <c r="S14" s="31">
        <v>5289</v>
      </c>
      <c r="T14" s="31">
        <f t="shared" si="2"/>
        <v>7578</v>
      </c>
      <c r="U14" s="13"/>
      <c r="V14" s="32"/>
      <c r="W14" s="33"/>
      <c r="X14" s="3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5" customFormat="1" ht="12.75">
      <c r="D15" s="26">
        <v>6</v>
      </c>
      <c r="E15" s="26">
        <v>4</v>
      </c>
      <c r="F15" s="24" t="s">
        <v>44</v>
      </c>
      <c r="G15" s="24" t="s">
        <v>33</v>
      </c>
      <c r="H15" s="24" t="s">
        <v>45</v>
      </c>
      <c r="I15" s="27">
        <v>2</v>
      </c>
      <c r="J15" s="27">
        <v>6</v>
      </c>
      <c r="K15" s="35">
        <v>40635</v>
      </c>
      <c r="L15" s="28">
        <v>1514</v>
      </c>
      <c r="M15" s="29" t="e">
        <f t="shared" si="0"/>
        <v>#DIV/0!</v>
      </c>
      <c r="N15" s="30"/>
      <c r="O15" s="30">
        <v>57506</v>
      </c>
      <c r="P15" s="30">
        <v>2364</v>
      </c>
      <c r="Q15" s="30">
        <v>162107</v>
      </c>
      <c r="R15" s="30">
        <f t="shared" si="1"/>
        <v>219613</v>
      </c>
      <c r="S15" s="31">
        <v>6376</v>
      </c>
      <c r="T15" s="31">
        <f t="shared" si="2"/>
        <v>8740</v>
      </c>
      <c r="U15" s="13"/>
      <c r="V15" s="32"/>
      <c r="W15" s="33"/>
      <c r="X15" s="3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5" customFormat="1" ht="12.75">
      <c r="D16" s="26">
        <v>7</v>
      </c>
      <c r="E16" s="26" t="s">
        <v>31</v>
      </c>
      <c r="F16" s="24" t="s">
        <v>46</v>
      </c>
      <c r="G16" s="24" t="s">
        <v>33</v>
      </c>
      <c r="H16" s="24" t="s">
        <v>34</v>
      </c>
      <c r="I16" s="27">
        <v>1</v>
      </c>
      <c r="J16" s="27">
        <v>1</v>
      </c>
      <c r="K16" s="28">
        <v>41032</v>
      </c>
      <c r="L16" s="28">
        <v>1967</v>
      </c>
      <c r="M16" s="29" t="e">
        <f t="shared" si="0"/>
        <v>#DIV/0!</v>
      </c>
      <c r="N16" s="30"/>
      <c r="O16" s="30">
        <v>43999</v>
      </c>
      <c r="P16" s="30">
        <v>2097</v>
      </c>
      <c r="Q16" s="30"/>
      <c r="R16" s="30">
        <f t="shared" si="1"/>
        <v>43999</v>
      </c>
      <c r="S16" s="31"/>
      <c r="T16" s="31">
        <f t="shared" si="2"/>
        <v>2097</v>
      </c>
      <c r="U16" s="13"/>
      <c r="V16" s="32"/>
      <c r="W16" s="33"/>
      <c r="X16" s="3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5" customFormat="1" ht="12.75">
      <c r="D17" s="26">
        <v>8</v>
      </c>
      <c r="E17" s="26" t="s">
        <v>31</v>
      </c>
      <c r="F17" s="24" t="s">
        <v>47</v>
      </c>
      <c r="G17" s="24" t="s">
        <v>33</v>
      </c>
      <c r="H17" s="24" t="s">
        <v>34</v>
      </c>
      <c r="I17" s="27">
        <v>1</v>
      </c>
      <c r="J17" s="27">
        <v>3</v>
      </c>
      <c r="K17" s="28">
        <v>23871</v>
      </c>
      <c r="L17" s="28">
        <v>821</v>
      </c>
      <c r="M17" s="29" t="e">
        <f t="shared" si="0"/>
        <v>#DIV/0!</v>
      </c>
      <c r="N17" s="30"/>
      <c r="O17" s="30">
        <v>36943</v>
      </c>
      <c r="P17" s="30">
        <v>1497</v>
      </c>
      <c r="Q17" s="30"/>
      <c r="R17" s="30">
        <f t="shared" si="1"/>
        <v>36943</v>
      </c>
      <c r="S17" s="31"/>
      <c r="T17" s="31">
        <f t="shared" si="2"/>
        <v>1497</v>
      </c>
      <c r="U17" s="13"/>
      <c r="V17" s="32"/>
      <c r="W17" s="33"/>
      <c r="X17" s="3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5" customFormat="1" ht="12.75">
      <c r="D18" s="26">
        <v>9</v>
      </c>
      <c r="E18" s="26">
        <v>6</v>
      </c>
      <c r="F18" s="24" t="s">
        <v>48</v>
      </c>
      <c r="G18" s="24" t="s">
        <v>33</v>
      </c>
      <c r="H18" s="24" t="s">
        <v>34</v>
      </c>
      <c r="I18" s="27">
        <v>2</v>
      </c>
      <c r="J18" s="27">
        <v>3</v>
      </c>
      <c r="K18" s="28">
        <v>19057</v>
      </c>
      <c r="L18" s="28">
        <v>658</v>
      </c>
      <c r="M18" s="29" t="e">
        <f t="shared" si="0"/>
        <v>#DIV/0!</v>
      </c>
      <c r="N18" s="30"/>
      <c r="O18" s="30">
        <v>29049</v>
      </c>
      <c r="P18" s="30">
        <v>1151</v>
      </c>
      <c r="Q18" s="30">
        <v>59443</v>
      </c>
      <c r="R18" s="30">
        <f t="shared" si="1"/>
        <v>88492</v>
      </c>
      <c r="S18" s="31">
        <v>2281</v>
      </c>
      <c r="T18" s="31">
        <f t="shared" si="2"/>
        <v>3432</v>
      </c>
      <c r="U18" s="13"/>
      <c r="V18" s="32"/>
      <c r="W18" s="33"/>
      <c r="X18" s="3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5" customFormat="1" ht="12.75">
      <c r="D19" s="26">
        <v>10</v>
      </c>
      <c r="E19" s="26">
        <v>9</v>
      </c>
      <c r="F19" s="24" t="s">
        <v>49</v>
      </c>
      <c r="G19" s="24" t="s">
        <v>50</v>
      </c>
      <c r="H19" s="24" t="s">
        <v>34</v>
      </c>
      <c r="I19" s="27">
        <v>7</v>
      </c>
      <c r="J19" s="27">
        <v>9</v>
      </c>
      <c r="K19" s="28">
        <v>19019</v>
      </c>
      <c r="L19" s="28">
        <v>757</v>
      </c>
      <c r="M19" s="29">
        <f t="shared" si="0"/>
        <v>-0.39969837457409374</v>
      </c>
      <c r="N19" s="30">
        <v>44757.5</v>
      </c>
      <c r="O19" s="30">
        <v>26868</v>
      </c>
      <c r="P19" s="30">
        <v>1143</v>
      </c>
      <c r="Q19" s="30">
        <v>1335189.2999999998</v>
      </c>
      <c r="R19" s="30">
        <f t="shared" si="1"/>
        <v>1362057.2999999998</v>
      </c>
      <c r="S19" s="31">
        <v>51918</v>
      </c>
      <c r="T19" s="31">
        <f t="shared" si="2"/>
        <v>53061</v>
      </c>
      <c r="U19" s="13"/>
      <c r="V19" s="32"/>
      <c r="W19" s="33"/>
      <c r="X19" s="3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5" customFormat="1" ht="12.75">
      <c r="D20" s="26">
        <v>11</v>
      </c>
      <c r="E20" s="26">
        <v>8</v>
      </c>
      <c r="F20" s="24" t="s">
        <v>51</v>
      </c>
      <c r="G20" s="24" t="s">
        <v>33</v>
      </c>
      <c r="H20" s="24" t="s">
        <v>45</v>
      </c>
      <c r="I20" s="27">
        <v>5</v>
      </c>
      <c r="J20" s="27">
        <v>3</v>
      </c>
      <c r="K20" s="28">
        <v>15384</v>
      </c>
      <c r="L20" s="28">
        <v>508</v>
      </c>
      <c r="M20" s="29">
        <f t="shared" si="0"/>
        <v>-0.3755948334466349</v>
      </c>
      <c r="N20" s="30">
        <v>35304</v>
      </c>
      <c r="O20" s="30">
        <v>22044</v>
      </c>
      <c r="P20" s="30">
        <v>853</v>
      </c>
      <c r="Q20" s="30">
        <v>229794.94</v>
      </c>
      <c r="R20" s="30">
        <f t="shared" si="1"/>
        <v>251838.94</v>
      </c>
      <c r="S20" s="31">
        <v>8867</v>
      </c>
      <c r="T20" s="31">
        <f t="shared" si="2"/>
        <v>9720</v>
      </c>
      <c r="U20" s="13"/>
      <c r="V20" s="32"/>
      <c r="W20" s="33"/>
      <c r="X20" s="3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5" customFormat="1" ht="12.75">
      <c r="D21" s="26">
        <v>12</v>
      </c>
      <c r="E21" s="26">
        <v>7</v>
      </c>
      <c r="F21" s="24" t="s">
        <v>52</v>
      </c>
      <c r="G21" s="24" t="s">
        <v>50</v>
      </c>
      <c r="H21" s="24" t="s">
        <v>34</v>
      </c>
      <c r="I21" s="27">
        <v>3</v>
      </c>
      <c r="J21" s="27">
        <v>5</v>
      </c>
      <c r="K21" s="28">
        <v>13779</v>
      </c>
      <c r="L21" s="28">
        <v>461</v>
      </c>
      <c r="M21" s="29">
        <f t="shared" si="0"/>
        <v>-0.4064101825721361</v>
      </c>
      <c r="N21" s="30">
        <v>34726</v>
      </c>
      <c r="O21" s="30">
        <v>20613</v>
      </c>
      <c r="P21" s="30">
        <v>821</v>
      </c>
      <c r="Q21" s="30">
        <v>69962</v>
      </c>
      <c r="R21" s="30">
        <f t="shared" si="1"/>
        <v>90575</v>
      </c>
      <c r="S21" s="31">
        <v>2848</v>
      </c>
      <c r="T21" s="31">
        <f t="shared" si="2"/>
        <v>3669</v>
      </c>
      <c r="U21" s="13"/>
      <c r="V21" s="32"/>
      <c r="W21" s="33"/>
      <c r="X21" s="3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5" customFormat="1" ht="12.75">
      <c r="D22" s="26">
        <v>13</v>
      </c>
      <c r="E22" s="26">
        <v>10</v>
      </c>
      <c r="F22" s="24" t="s">
        <v>53</v>
      </c>
      <c r="G22" s="24" t="s">
        <v>33</v>
      </c>
      <c r="H22" s="24" t="s">
        <v>45</v>
      </c>
      <c r="I22" s="27">
        <v>4</v>
      </c>
      <c r="J22" s="27">
        <v>3</v>
      </c>
      <c r="K22" s="28">
        <v>12416</v>
      </c>
      <c r="L22" s="28">
        <v>417</v>
      </c>
      <c r="M22" s="29">
        <f t="shared" si="0"/>
        <v>-0.4637288342063589</v>
      </c>
      <c r="N22" s="30">
        <v>32836</v>
      </c>
      <c r="O22" s="30">
        <v>17609</v>
      </c>
      <c r="P22" s="30">
        <v>681</v>
      </c>
      <c r="Q22" s="30">
        <v>149688.5</v>
      </c>
      <c r="R22" s="30">
        <f t="shared" si="1"/>
        <v>167297.5</v>
      </c>
      <c r="S22" s="31">
        <v>5490</v>
      </c>
      <c r="T22" s="31">
        <f t="shared" si="2"/>
        <v>6171</v>
      </c>
      <c r="U22" s="13"/>
      <c r="V22" s="32"/>
      <c r="W22" s="33"/>
      <c r="X22" s="3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5" customFormat="1" ht="12.75">
      <c r="D23" s="26">
        <v>14</v>
      </c>
      <c r="E23" s="26">
        <v>12</v>
      </c>
      <c r="F23" s="24" t="s">
        <v>54</v>
      </c>
      <c r="G23" s="24" t="s">
        <v>38</v>
      </c>
      <c r="H23" s="24" t="s">
        <v>34</v>
      </c>
      <c r="I23" s="27">
        <v>9</v>
      </c>
      <c r="J23" s="27">
        <v>8</v>
      </c>
      <c r="K23" s="28">
        <v>10048</v>
      </c>
      <c r="L23" s="28">
        <v>554</v>
      </c>
      <c r="M23" s="29">
        <f t="shared" si="0"/>
        <v>-0.48603634341749435</v>
      </c>
      <c r="N23" s="30">
        <v>19783.5</v>
      </c>
      <c r="O23" s="30">
        <v>10168</v>
      </c>
      <c r="P23" s="30">
        <v>560</v>
      </c>
      <c r="Q23" s="30">
        <v>1247309.54</v>
      </c>
      <c r="R23" s="30">
        <f t="shared" si="1"/>
        <v>1257477.54</v>
      </c>
      <c r="S23" s="31">
        <v>50089</v>
      </c>
      <c r="T23" s="31">
        <f t="shared" si="2"/>
        <v>50649</v>
      </c>
      <c r="U23" s="13"/>
      <c r="V23" s="32"/>
      <c r="W23" s="33"/>
      <c r="X23" s="3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5" customFormat="1" ht="12.75">
      <c r="D24" s="26">
        <v>15</v>
      </c>
      <c r="E24" s="26">
        <v>13</v>
      </c>
      <c r="F24" s="24" t="s">
        <v>55</v>
      </c>
      <c r="G24" s="24" t="s">
        <v>36</v>
      </c>
      <c r="H24" s="24" t="s">
        <v>34</v>
      </c>
      <c r="I24" s="27">
        <v>6</v>
      </c>
      <c r="J24" s="27">
        <v>5</v>
      </c>
      <c r="K24" s="28">
        <v>6068</v>
      </c>
      <c r="L24" s="28">
        <v>302</v>
      </c>
      <c r="M24" s="29">
        <f t="shared" si="0"/>
        <v>-0.6797469149394186</v>
      </c>
      <c r="N24" s="30">
        <v>26432.22</v>
      </c>
      <c r="O24" s="30">
        <v>8465</v>
      </c>
      <c r="P24" s="30">
        <v>405</v>
      </c>
      <c r="Q24" s="30">
        <v>386641.72</v>
      </c>
      <c r="R24" s="30">
        <f t="shared" si="1"/>
        <v>395106.72</v>
      </c>
      <c r="S24" s="31">
        <v>15510</v>
      </c>
      <c r="T24" s="31">
        <f t="shared" si="2"/>
        <v>15915</v>
      </c>
      <c r="U24" s="13"/>
      <c r="V24" s="32"/>
      <c r="W24" s="33"/>
      <c r="X24" s="3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5" customFormat="1" ht="12.75">
      <c r="D25" s="26">
        <v>16</v>
      </c>
      <c r="E25" s="26">
        <v>14</v>
      </c>
      <c r="F25" s="24" t="s">
        <v>56</v>
      </c>
      <c r="G25" s="24" t="s">
        <v>33</v>
      </c>
      <c r="H25" s="24" t="s">
        <v>34</v>
      </c>
      <c r="I25" s="27">
        <v>3</v>
      </c>
      <c r="J25" s="27">
        <v>1</v>
      </c>
      <c r="K25" s="28">
        <v>4435</v>
      </c>
      <c r="L25" s="28">
        <v>149</v>
      </c>
      <c r="M25" s="29">
        <f t="shared" si="0"/>
        <v>0.36449147560258677</v>
      </c>
      <c r="N25" s="30">
        <v>5103</v>
      </c>
      <c r="O25" s="30">
        <v>6963</v>
      </c>
      <c r="P25" s="30">
        <v>278</v>
      </c>
      <c r="Q25" s="30">
        <v>17021</v>
      </c>
      <c r="R25" s="30">
        <f t="shared" si="1"/>
        <v>23984</v>
      </c>
      <c r="S25" s="31">
        <v>626</v>
      </c>
      <c r="T25" s="31">
        <f t="shared" si="2"/>
        <v>904</v>
      </c>
      <c r="U25" s="13"/>
      <c r="V25" s="32"/>
      <c r="W25" s="33"/>
      <c r="X25" s="3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5" customFormat="1" ht="12.75">
      <c r="D26" s="26">
        <v>17</v>
      </c>
      <c r="E26" s="26">
        <v>11</v>
      </c>
      <c r="F26" s="24" t="s">
        <v>57</v>
      </c>
      <c r="G26" s="24" t="s">
        <v>38</v>
      </c>
      <c r="H26" s="24" t="s">
        <v>34</v>
      </c>
      <c r="I26" s="27">
        <v>13</v>
      </c>
      <c r="J26" s="27">
        <v>5</v>
      </c>
      <c r="K26" s="28">
        <v>3085</v>
      </c>
      <c r="L26" s="28">
        <v>136</v>
      </c>
      <c r="M26" s="29">
        <f t="shared" si="0"/>
        <v>0.3267579484799257</v>
      </c>
      <c r="N26" s="30">
        <v>4309</v>
      </c>
      <c r="O26" s="30">
        <v>5717</v>
      </c>
      <c r="P26" s="30">
        <v>283</v>
      </c>
      <c r="Q26" s="30">
        <v>1679058.1799999997</v>
      </c>
      <c r="R26" s="30">
        <f t="shared" si="1"/>
        <v>1684775.1799999997</v>
      </c>
      <c r="S26" s="31">
        <v>56966</v>
      </c>
      <c r="T26" s="31">
        <f t="shared" si="2"/>
        <v>57249</v>
      </c>
      <c r="U26" s="13"/>
      <c r="V26" s="32"/>
      <c r="W26" s="33"/>
      <c r="X26" s="3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5" customFormat="1" ht="12.75">
      <c r="D27" s="26">
        <v>18</v>
      </c>
      <c r="E27" s="26">
        <v>16</v>
      </c>
      <c r="F27" s="24" t="s">
        <v>58</v>
      </c>
      <c r="G27" s="24" t="s">
        <v>33</v>
      </c>
      <c r="H27" s="24" t="s">
        <v>59</v>
      </c>
      <c r="I27" s="27">
        <v>8</v>
      </c>
      <c r="J27" s="27">
        <v>6</v>
      </c>
      <c r="K27" s="35">
        <v>3958</v>
      </c>
      <c r="L27" s="28">
        <v>231</v>
      </c>
      <c r="M27" s="29">
        <f t="shared" si="0"/>
        <v>2.3248218527315916</v>
      </c>
      <c r="N27" s="30">
        <v>1684</v>
      </c>
      <c r="O27" s="30">
        <v>5599</v>
      </c>
      <c r="P27" s="30">
        <v>327</v>
      </c>
      <c r="Q27" s="30">
        <v>167707</v>
      </c>
      <c r="R27" s="30">
        <f t="shared" si="1"/>
        <v>173306</v>
      </c>
      <c r="S27" s="31">
        <v>7145</v>
      </c>
      <c r="T27" s="31">
        <f t="shared" si="2"/>
        <v>7472</v>
      </c>
      <c r="U27" s="13"/>
      <c r="V27" s="32"/>
      <c r="W27" s="33"/>
      <c r="X27" s="3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5" customFormat="1" ht="12.75">
      <c r="D28" s="26">
        <v>19</v>
      </c>
      <c r="E28" s="26">
        <v>17</v>
      </c>
      <c r="F28" s="24" t="s">
        <v>60</v>
      </c>
      <c r="G28" s="24" t="s">
        <v>36</v>
      </c>
      <c r="H28" s="24" t="s">
        <v>34</v>
      </c>
      <c r="I28" s="27">
        <v>10</v>
      </c>
      <c r="J28" s="27">
        <v>3</v>
      </c>
      <c r="K28" s="28">
        <v>2159</v>
      </c>
      <c r="L28" s="28">
        <v>121</v>
      </c>
      <c r="M28" s="29">
        <f t="shared" si="0"/>
        <v>-0.7280838261230418</v>
      </c>
      <c r="N28" s="30">
        <v>9639</v>
      </c>
      <c r="O28" s="30">
        <v>2621</v>
      </c>
      <c r="P28" s="30">
        <v>142</v>
      </c>
      <c r="Q28" s="30">
        <v>1454386.1</v>
      </c>
      <c r="R28" s="30">
        <f t="shared" si="1"/>
        <v>1457007.1</v>
      </c>
      <c r="S28" s="31">
        <v>44149</v>
      </c>
      <c r="T28" s="31">
        <f t="shared" si="2"/>
        <v>44291</v>
      </c>
      <c r="U28" s="13"/>
      <c r="V28" s="32"/>
      <c r="W28" s="33"/>
      <c r="X28" s="3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5" customFormat="1" ht="12.75">
      <c r="D29" s="26">
        <v>20</v>
      </c>
      <c r="E29" s="26">
        <v>18</v>
      </c>
      <c r="F29" s="24" t="s">
        <v>61</v>
      </c>
      <c r="G29" s="24" t="s">
        <v>33</v>
      </c>
      <c r="H29" s="24" t="s">
        <v>34</v>
      </c>
      <c r="I29" s="27">
        <v>11</v>
      </c>
      <c r="J29" s="27">
        <v>3</v>
      </c>
      <c r="K29" s="28">
        <v>2250</v>
      </c>
      <c r="L29" s="28">
        <v>163</v>
      </c>
      <c r="M29" s="29">
        <f t="shared" si="0"/>
        <v>-0.4307692307692308</v>
      </c>
      <c r="N29" s="30">
        <v>4550</v>
      </c>
      <c r="O29" s="30">
        <v>2590</v>
      </c>
      <c r="P29" s="30">
        <v>180</v>
      </c>
      <c r="Q29" s="30">
        <v>633546.06</v>
      </c>
      <c r="R29" s="30">
        <f t="shared" si="1"/>
        <v>636136.06</v>
      </c>
      <c r="S29" s="31">
        <v>25554</v>
      </c>
      <c r="T29" s="31">
        <f t="shared" si="2"/>
        <v>25734</v>
      </c>
      <c r="U29" s="13"/>
      <c r="V29" s="32"/>
      <c r="W29" s="33"/>
      <c r="X29" s="3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36"/>
      <c r="E30" s="37"/>
      <c r="F30" s="37"/>
      <c r="G30" s="37"/>
      <c r="H30" s="37"/>
      <c r="I30" s="37"/>
      <c r="J30" s="37"/>
      <c r="K30" s="38">
        <f>SUM(K10:K29)</f>
        <v>1060886</v>
      </c>
      <c r="L30" s="38">
        <f>SUM(L10:L29)</f>
        <v>35549</v>
      </c>
      <c r="M30" s="39">
        <f t="shared" si="0"/>
        <v>-0.028769800062076967</v>
      </c>
      <c r="N30" s="38">
        <f aca="true" t="shared" si="3" ref="N30:T30">SUM(N10:N29)</f>
        <v>1545112.5799999998</v>
      </c>
      <c r="O30" s="38">
        <f t="shared" si="3"/>
        <v>1500660</v>
      </c>
      <c r="P30" s="38">
        <f t="shared" si="3"/>
        <v>55707</v>
      </c>
      <c r="Q30" s="38">
        <f t="shared" si="3"/>
        <v>13279021.320000002</v>
      </c>
      <c r="R30" s="38">
        <f t="shared" si="3"/>
        <v>14779681.320000002</v>
      </c>
      <c r="S30" s="38">
        <f t="shared" si="3"/>
        <v>483149</v>
      </c>
      <c r="T30" s="38">
        <f t="shared" si="3"/>
        <v>538856</v>
      </c>
      <c r="U30" s="40"/>
      <c r="V30" s="41">
        <f>SUM(V10:V29)</f>
        <v>0</v>
      </c>
    </row>
    <row r="36" spans="16:256" s="1" customFormat="1" ht="12.75">
      <c r="P36" s="41"/>
      <c r="Q36" s="41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FNE1</cp:lastModifiedBy>
  <dcterms:created xsi:type="dcterms:W3CDTF">1997-02-26T13:46:56Z</dcterms:created>
  <dcterms:modified xsi:type="dcterms:W3CDTF">2010-07-02T13:17:47Z</dcterms:modified>
  <cp:category/>
  <cp:version/>
  <cp:contentType/>
  <cp:contentStatus/>
</cp:coreProperties>
</file>