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Weekend 5" sheetId="1" r:id="rId1"/>
  </sheets>
  <definedNames/>
  <calcPr fullCalcOnLoad="1"/>
</workbook>
</file>

<file path=xl/sharedStrings.xml><?xml version="1.0" encoding="utf-8"?>
<sst xmlns="http://schemas.openxmlformats.org/spreadsheetml/2006/main" count="129" uniqueCount="73">
  <si>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</si>
  <si>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</si>
  <si>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</si>
  <si>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</si>
  <si>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</si>
  <si>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</si>
  <si>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</si>
  <si>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</si>
  <si>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</si>
  <si>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</si>
  <si>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</si>
  <si>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</si>
  <si>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</si>
  <si>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</si>
  <si>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</si>
  <si>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</si>
  <si>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</si>
  <si>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</si>
  <si>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</si>
  <si>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</si>
  <si>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</si>
  <si>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</si>
  <si>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</si>
  <si>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</si>
  <si>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</si>
  <si>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</si>
  <si>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</si>
  <si>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</si>
  <si>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</si>
  <si>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</si>
  <si>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</si>
  <si>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</si>
  <si>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</si>
  <si>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</si>
  <si>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</si>
  <si>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</si>
  <si>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SHERLOCK HOLMES 2: A GAME OF SHADOWS</t>
  </si>
  <si>
    <t>WB</t>
  </si>
  <si>
    <t>Blitz</t>
  </si>
  <si>
    <t>MISSION IMPOSSIBLE: GHOST PROTOCOL</t>
  </si>
  <si>
    <t>PAR</t>
  </si>
  <si>
    <t>PARADA</t>
  </si>
  <si>
    <t>IND</t>
  </si>
  <si>
    <t>Duplicato</t>
  </si>
  <si>
    <t>ALVIN &amp; THE CHIPMUNKS: CHIP-WRECKED</t>
  </si>
  <si>
    <t>FOX</t>
  </si>
  <si>
    <t xml:space="preserve">PUSS IN BOOTS </t>
  </si>
  <si>
    <t>TWILIGHT SAGA: BREAKING DAWN PT1</t>
  </si>
  <si>
    <t>SONY</t>
  </si>
  <si>
    <t>CF</t>
  </si>
  <si>
    <t>KOKO I DUHOVI</t>
  </si>
  <si>
    <t>LOC</t>
  </si>
  <si>
    <t>HELP, THE</t>
  </si>
  <si>
    <t>WDI</t>
  </si>
  <si>
    <t>MONEYBALL</t>
  </si>
  <si>
    <t>Discovery</t>
  </si>
  <si>
    <t>GIRL WITH THE DRAGON TATTOO, THE</t>
  </si>
  <si>
    <t>LITTLE BIT OF HEAVEN</t>
  </si>
  <si>
    <t xml:space="preserve">DARKEST HOUR, THE </t>
  </si>
  <si>
    <t>JACK AND JILL</t>
  </si>
  <si>
    <t>MONSTER IN PARIS</t>
  </si>
  <si>
    <t>WARRIOR'S WAY</t>
  </si>
  <si>
    <t>7 SEX7</t>
  </si>
  <si>
    <t>WAR HORSE</t>
  </si>
  <si>
    <t>DOUBLE, THE</t>
  </si>
  <si>
    <t xml:space="preserve">INBETWEENERS, THE </t>
  </si>
  <si>
    <t>UNDERWORLD 4 (3D)</t>
  </si>
  <si>
    <t>SHANGAI</t>
  </si>
  <si>
    <t>Jan,26-Jan,29</t>
  </si>
  <si>
    <t>MUPPETS, THE</t>
  </si>
  <si>
    <t>MAN ON A LEDGE</t>
  </si>
  <si>
    <t>LET'S MAKE MONEY</t>
  </si>
  <si>
    <t>IDES OF MARCH, THE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</si>
</sst>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3" fontId="7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  <xf numFmtId="0" fontId="8" fillId="25" borderId="20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3" fontId="8" fillId="0" borderId="20" xfId="53" applyNumberFormat="1" applyFont="1" applyBorder="1" applyAlignment="1">
      <alignment horizontal="right"/>
      <protection/>
    </xf>
    <xf numFmtId="10" fontId="8" fillId="24" borderId="20" xfId="53" applyNumberFormat="1" applyFont="1" applyFill="1" applyBorder="1" applyAlignment="1">
      <alignment horizontal="center"/>
      <protection/>
    </xf>
    <xf numFmtId="3" fontId="9" fillId="0" borderId="20" xfId="53" applyNumberFormat="1" applyFont="1" applyFill="1" applyBorder="1" applyAlignment="1">
      <alignment horizontal="right"/>
      <protection/>
    </xf>
    <xf numFmtId="3" fontId="8" fillId="25" borderId="20" xfId="53" applyNumberFormat="1" applyFont="1" applyFill="1" applyBorder="1" applyAlignment="1">
      <alignment horizontal="right"/>
      <protection/>
    </xf>
    <xf numFmtId="3" fontId="9" fillId="0" borderId="17" xfId="53" applyNumberFormat="1" applyFont="1" applyFill="1" applyBorder="1">
      <alignment/>
      <protection/>
    </xf>
    <xf numFmtId="3" fontId="9" fillId="0" borderId="17" xfId="53" applyNumberFormat="1" applyFont="1" applyFill="1" applyBorder="1" applyAlignment="1">
      <alignment horizontal="right"/>
      <protection/>
    </xf>
    <xf numFmtId="3" fontId="9" fillId="0" borderId="20" xfId="53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41.28125" style="1" customWidth="1"/>
    <col min="4" max="4" width="6.00390625" style="1" customWidth="1"/>
    <col min="5" max="5" width="12.0039062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2011</v>
      </c>
      <c r="I1" s="6" t="s">
        <v>2</v>
      </c>
      <c r="J1" s="7" t="s">
        <v>68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40938</v>
      </c>
      <c r="P2" s="19"/>
    </row>
    <row r="3" spans="5:10" ht="12.75">
      <c r="E3" s="13" t="s">
        <v>9</v>
      </c>
      <c r="I3" s="20" t="s">
        <v>10</v>
      </c>
      <c r="J3" s="21">
        <v>5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>
        <v>1</v>
      </c>
      <c r="C9" s="33" t="s">
        <v>41</v>
      </c>
      <c r="D9" s="35" t="s">
        <v>42</v>
      </c>
      <c r="E9" s="33" t="s">
        <v>43</v>
      </c>
      <c r="F9" s="33">
        <v>7</v>
      </c>
      <c r="G9" s="36">
        <v>11</v>
      </c>
      <c r="H9" s="37">
        <v>336006</v>
      </c>
      <c r="I9" s="37">
        <v>10292</v>
      </c>
      <c r="J9" s="38">
        <f aca="true" t="shared" si="0" ref="J9:J34">H9/K9-100%</f>
        <v>-0.21691708558523914</v>
      </c>
      <c r="K9" s="37">
        <v>429081</v>
      </c>
      <c r="L9" s="37">
        <v>13540</v>
      </c>
      <c r="M9" s="39">
        <v>2529751</v>
      </c>
      <c r="N9" s="40">
        <f aca="true" t="shared" si="1" ref="N9:N33">H9+M9</f>
        <v>2865757</v>
      </c>
      <c r="O9" s="40">
        <f aca="true" t="shared" si="2" ref="O9:O33">I9+P9</f>
        <v>100310</v>
      </c>
      <c r="P9" s="41">
        <v>90018</v>
      </c>
      <c r="Q9" s="25"/>
    </row>
    <row r="10" spans="1:17" s="26" customFormat="1" ht="12.75">
      <c r="A10" s="34">
        <v>2</v>
      </c>
      <c r="B10" s="34" t="s">
        <v>35</v>
      </c>
      <c r="C10" s="33" t="s">
        <v>70</v>
      </c>
      <c r="D10" s="35" t="s">
        <v>42</v>
      </c>
      <c r="E10" s="33" t="s">
        <v>38</v>
      </c>
      <c r="F10" s="33">
        <v>1</v>
      </c>
      <c r="G10" s="36">
        <v>11</v>
      </c>
      <c r="H10" s="37">
        <v>163435</v>
      </c>
      <c r="I10" s="37">
        <v>5490</v>
      </c>
      <c r="J10" s="38" t="e">
        <f t="shared" si="0"/>
        <v>#DIV/0!</v>
      </c>
      <c r="K10" s="37"/>
      <c r="L10" s="37"/>
      <c r="M10" s="39"/>
      <c r="N10" s="40">
        <f t="shared" si="1"/>
        <v>163435</v>
      </c>
      <c r="O10" s="40">
        <f t="shared" si="2"/>
        <v>5490</v>
      </c>
      <c r="P10" s="41"/>
      <c r="Q10" s="25"/>
    </row>
    <row r="11" spans="1:17" s="26" customFormat="1" ht="12.75">
      <c r="A11" s="34">
        <v>3</v>
      </c>
      <c r="B11" s="34">
        <v>2</v>
      </c>
      <c r="C11" s="33" t="s">
        <v>66</v>
      </c>
      <c r="D11" s="35" t="s">
        <v>48</v>
      </c>
      <c r="E11" s="33" t="s">
        <v>49</v>
      </c>
      <c r="F11" s="33">
        <v>2</v>
      </c>
      <c r="G11" s="36">
        <v>18</v>
      </c>
      <c r="H11" s="37">
        <v>121573</v>
      </c>
      <c r="I11" s="37">
        <v>3230</v>
      </c>
      <c r="J11" s="38">
        <f t="shared" si="0"/>
        <v>-0.5729410731535962</v>
      </c>
      <c r="K11" s="37">
        <v>284675</v>
      </c>
      <c r="L11" s="37">
        <v>7175</v>
      </c>
      <c r="M11" s="39">
        <v>372473</v>
      </c>
      <c r="N11" s="40">
        <f t="shared" si="1"/>
        <v>494046</v>
      </c>
      <c r="O11" s="40">
        <f t="shared" si="2"/>
        <v>13056</v>
      </c>
      <c r="P11" s="41">
        <v>9826</v>
      </c>
      <c r="Q11" s="25"/>
    </row>
    <row r="12" spans="1:17" s="26" customFormat="1" ht="12.75">
      <c r="A12" s="34">
        <v>4</v>
      </c>
      <c r="B12" s="34">
        <v>4</v>
      </c>
      <c r="C12" s="33" t="s">
        <v>44</v>
      </c>
      <c r="D12" s="35" t="s">
        <v>45</v>
      </c>
      <c r="E12" s="33" t="s">
        <v>38</v>
      </c>
      <c r="F12" s="33">
        <v>6</v>
      </c>
      <c r="G12" s="36">
        <v>14</v>
      </c>
      <c r="H12" s="37">
        <v>106708</v>
      </c>
      <c r="I12" s="37">
        <v>4030</v>
      </c>
      <c r="J12" s="38">
        <f t="shared" si="0"/>
        <v>-0.289224600177181</v>
      </c>
      <c r="K12" s="37">
        <v>150129</v>
      </c>
      <c r="L12" s="37">
        <v>5806</v>
      </c>
      <c r="M12" s="39">
        <v>2048510</v>
      </c>
      <c r="N12" s="40">
        <f t="shared" si="1"/>
        <v>2155218</v>
      </c>
      <c r="O12" s="40">
        <f t="shared" si="2"/>
        <v>85524</v>
      </c>
      <c r="P12" s="41">
        <v>81494</v>
      </c>
      <c r="Q12" s="25"/>
    </row>
    <row r="13" spans="1:17" s="26" customFormat="1" ht="12.75">
      <c r="A13" s="34">
        <v>5</v>
      </c>
      <c r="B13" s="34">
        <v>3</v>
      </c>
      <c r="C13" s="33" t="s">
        <v>56</v>
      </c>
      <c r="D13" s="35" t="s">
        <v>48</v>
      </c>
      <c r="E13" s="33" t="s">
        <v>49</v>
      </c>
      <c r="F13" s="33">
        <v>5</v>
      </c>
      <c r="G13" s="36">
        <v>17</v>
      </c>
      <c r="H13" s="37">
        <v>87715</v>
      </c>
      <c r="I13" s="37">
        <v>2924</v>
      </c>
      <c r="J13" s="38">
        <f t="shared" si="0"/>
        <v>-0.4288607166344357</v>
      </c>
      <c r="K13" s="37">
        <v>153579</v>
      </c>
      <c r="L13" s="37">
        <v>4837</v>
      </c>
      <c r="M13" s="39">
        <v>1667847</v>
      </c>
      <c r="N13" s="40">
        <f t="shared" si="1"/>
        <v>1755562</v>
      </c>
      <c r="O13" s="40">
        <f t="shared" si="2"/>
        <v>60779</v>
      </c>
      <c r="P13" s="41">
        <v>57855</v>
      </c>
      <c r="Q13" s="25"/>
    </row>
    <row r="14" spans="1:17" s="26" customFormat="1" ht="12.75">
      <c r="A14" s="34">
        <v>6</v>
      </c>
      <c r="B14" s="34">
        <v>6</v>
      </c>
      <c r="C14" s="33" t="s">
        <v>46</v>
      </c>
      <c r="D14" s="35" t="s">
        <v>40</v>
      </c>
      <c r="E14" s="33" t="s">
        <v>38</v>
      </c>
      <c r="F14" s="33">
        <v>9</v>
      </c>
      <c r="G14" s="36">
        <v>16</v>
      </c>
      <c r="H14" s="37">
        <v>86262</v>
      </c>
      <c r="I14" s="37">
        <v>2552</v>
      </c>
      <c r="J14" s="38">
        <f t="shared" si="0"/>
        <v>-0.1913417640827576</v>
      </c>
      <c r="K14" s="37">
        <v>106673</v>
      </c>
      <c r="L14" s="37">
        <v>3324</v>
      </c>
      <c r="M14" s="39">
        <v>3384295</v>
      </c>
      <c r="N14" s="40">
        <f t="shared" si="1"/>
        <v>3470557</v>
      </c>
      <c r="O14" s="40">
        <f t="shared" si="2"/>
        <v>108023</v>
      </c>
      <c r="P14" s="41">
        <v>105471</v>
      </c>
      <c r="Q14" s="25"/>
    </row>
    <row r="15" spans="1:17" s="26" customFormat="1" ht="12.75">
      <c r="A15" s="34">
        <v>7</v>
      </c>
      <c r="B15" s="34" t="s">
        <v>35</v>
      </c>
      <c r="C15" s="33" t="s">
        <v>69</v>
      </c>
      <c r="D15" s="35" t="s">
        <v>53</v>
      </c>
      <c r="E15" s="33" t="s">
        <v>49</v>
      </c>
      <c r="F15" s="33">
        <v>1</v>
      </c>
      <c r="G15" s="36">
        <v>10</v>
      </c>
      <c r="H15" s="37">
        <v>85066</v>
      </c>
      <c r="I15" s="37">
        <v>3292</v>
      </c>
      <c r="J15" s="38" t="e">
        <f t="shared" si="0"/>
        <v>#DIV/0!</v>
      </c>
      <c r="K15" s="37"/>
      <c r="L15" s="37"/>
      <c r="M15" s="42"/>
      <c r="N15" s="40">
        <f t="shared" si="1"/>
        <v>85066</v>
      </c>
      <c r="O15" s="40">
        <f t="shared" si="2"/>
        <v>3292</v>
      </c>
      <c r="P15" s="41"/>
      <c r="Q15" s="25"/>
    </row>
    <row r="16" spans="1:17" s="26" customFormat="1" ht="12.75">
      <c r="A16" s="34">
        <v>8</v>
      </c>
      <c r="B16" s="34">
        <v>5</v>
      </c>
      <c r="C16" s="33" t="s">
        <v>36</v>
      </c>
      <c r="D16" s="35" t="s">
        <v>37</v>
      </c>
      <c r="E16" s="33" t="s">
        <v>38</v>
      </c>
      <c r="F16" s="33">
        <v>6</v>
      </c>
      <c r="G16" s="36">
        <v>14</v>
      </c>
      <c r="H16" s="37">
        <v>82778</v>
      </c>
      <c r="I16" s="37">
        <v>2549</v>
      </c>
      <c r="J16" s="38">
        <f t="shared" si="0"/>
        <v>-0.3904822213549912</v>
      </c>
      <c r="K16" s="37">
        <v>135809</v>
      </c>
      <c r="L16" s="37">
        <v>4232</v>
      </c>
      <c r="M16" s="42">
        <v>2883724</v>
      </c>
      <c r="N16" s="40">
        <f t="shared" si="1"/>
        <v>2966502</v>
      </c>
      <c r="O16" s="40">
        <f t="shared" si="2"/>
        <v>98564</v>
      </c>
      <c r="P16" s="41">
        <v>96015</v>
      </c>
      <c r="Q16" s="25"/>
    </row>
    <row r="17" spans="1:17" s="26" customFormat="1" ht="12.75">
      <c r="A17" s="34">
        <v>9</v>
      </c>
      <c r="B17" s="34" t="s">
        <v>35</v>
      </c>
      <c r="C17" s="33" t="s">
        <v>72</v>
      </c>
      <c r="D17" s="35" t="s">
        <v>42</v>
      </c>
      <c r="E17" s="33" t="s">
        <v>55</v>
      </c>
      <c r="F17" s="33">
        <v>1</v>
      </c>
      <c r="G17" s="36">
        <v>5</v>
      </c>
      <c r="H17" s="37">
        <v>59915</v>
      </c>
      <c r="I17" s="37">
        <v>2084</v>
      </c>
      <c r="J17" s="38" t="e">
        <f t="shared" si="0"/>
        <v>#DIV/0!</v>
      </c>
      <c r="K17" s="37"/>
      <c r="L17" s="37"/>
      <c r="M17" s="39"/>
      <c r="N17" s="40">
        <f t="shared" si="1"/>
        <v>59915</v>
      </c>
      <c r="O17" s="40">
        <f t="shared" si="2"/>
        <v>2084</v>
      </c>
      <c r="P17" s="43"/>
      <c r="Q17" s="25"/>
    </row>
    <row r="18" spans="1:17" s="26" customFormat="1" ht="12.75">
      <c r="A18" s="34">
        <v>10</v>
      </c>
      <c r="B18" s="34">
        <v>9</v>
      </c>
      <c r="C18" s="33" t="s">
        <v>60</v>
      </c>
      <c r="D18" s="35" t="s">
        <v>42</v>
      </c>
      <c r="E18" s="33" t="s">
        <v>38</v>
      </c>
      <c r="F18" s="33">
        <v>4</v>
      </c>
      <c r="G18" s="36">
        <v>12</v>
      </c>
      <c r="H18" s="37">
        <v>39922</v>
      </c>
      <c r="I18" s="37">
        <v>1756</v>
      </c>
      <c r="J18" s="38">
        <f t="shared" si="0"/>
        <v>-0.032475401095438894</v>
      </c>
      <c r="K18" s="37">
        <v>41262</v>
      </c>
      <c r="L18" s="37">
        <v>1811</v>
      </c>
      <c r="M18" s="39">
        <v>203170</v>
      </c>
      <c r="N18" s="40">
        <f t="shared" si="1"/>
        <v>243092</v>
      </c>
      <c r="O18" s="40">
        <f t="shared" si="2"/>
        <v>10214</v>
      </c>
      <c r="P18" s="43">
        <v>8458</v>
      </c>
      <c r="Q18" s="25"/>
    </row>
    <row r="19" spans="1:17" s="26" customFormat="1" ht="12.75">
      <c r="A19" s="34">
        <v>11</v>
      </c>
      <c r="B19" s="34">
        <v>10</v>
      </c>
      <c r="C19" s="33" t="s">
        <v>58</v>
      </c>
      <c r="D19" s="35" t="s">
        <v>45</v>
      </c>
      <c r="E19" s="33" t="s">
        <v>38</v>
      </c>
      <c r="F19" s="33">
        <v>5</v>
      </c>
      <c r="G19" s="36">
        <v>9</v>
      </c>
      <c r="H19" s="37">
        <v>27417</v>
      </c>
      <c r="I19" s="37">
        <v>515</v>
      </c>
      <c r="J19" s="38">
        <f t="shared" si="0"/>
        <v>-0.27523857358111503</v>
      </c>
      <c r="K19" s="37">
        <v>37829</v>
      </c>
      <c r="L19" s="37">
        <v>968</v>
      </c>
      <c r="M19" s="39">
        <v>534602</v>
      </c>
      <c r="N19" s="40">
        <f t="shared" si="1"/>
        <v>562019</v>
      </c>
      <c r="O19" s="40">
        <f t="shared" si="2"/>
        <v>15008</v>
      </c>
      <c r="P19" s="43">
        <v>14493</v>
      </c>
      <c r="Q19" s="25"/>
    </row>
    <row r="20" spans="1:17" s="26" customFormat="1" ht="12.75">
      <c r="A20" s="34">
        <v>12</v>
      </c>
      <c r="B20" s="34">
        <v>7</v>
      </c>
      <c r="C20" s="33" t="s">
        <v>59</v>
      </c>
      <c r="D20" s="35" t="s">
        <v>48</v>
      </c>
      <c r="E20" s="33" t="s">
        <v>49</v>
      </c>
      <c r="F20" s="33">
        <v>4</v>
      </c>
      <c r="G20" s="36">
        <v>7</v>
      </c>
      <c r="H20" s="37">
        <v>26787</v>
      </c>
      <c r="I20" s="37">
        <v>1064</v>
      </c>
      <c r="J20" s="38">
        <f t="shared" si="0"/>
        <v>-0.5019522534582775</v>
      </c>
      <c r="K20" s="37">
        <v>53784</v>
      </c>
      <c r="L20" s="37">
        <v>1916</v>
      </c>
      <c r="M20" s="39">
        <v>350738</v>
      </c>
      <c r="N20" s="40">
        <f t="shared" si="1"/>
        <v>377525</v>
      </c>
      <c r="O20" s="40">
        <f t="shared" si="2"/>
        <v>13841</v>
      </c>
      <c r="P20" s="43">
        <v>12777</v>
      </c>
      <c r="Q20" s="25"/>
    </row>
    <row r="21" spans="1:17" s="26" customFormat="1" ht="12.75">
      <c r="A21" s="34">
        <v>13</v>
      </c>
      <c r="B21" s="34">
        <v>8</v>
      </c>
      <c r="C21" s="33" t="s">
        <v>39</v>
      </c>
      <c r="D21" s="35" t="s">
        <v>40</v>
      </c>
      <c r="E21" s="33" t="s">
        <v>38</v>
      </c>
      <c r="F21" s="33">
        <v>7</v>
      </c>
      <c r="G21" s="36">
        <v>10</v>
      </c>
      <c r="H21" s="37">
        <v>22943</v>
      </c>
      <c r="I21" s="37">
        <v>583</v>
      </c>
      <c r="J21" s="38">
        <f t="shared" si="0"/>
        <v>-0.5430591515634335</v>
      </c>
      <c r="K21" s="37">
        <v>50210</v>
      </c>
      <c r="L21" s="37">
        <v>1426</v>
      </c>
      <c r="M21" s="39">
        <v>1663407</v>
      </c>
      <c r="N21" s="40">
        <f t="shared" si="1"/>
        <v>1686350</v>
      </c>
      <c r="O21" s="40">
        <f t="shared" si="2"/>
        <v>52127</v>
      </c>
      <c r="P21" s="43">
        <v>51544</v>
      </c>
      <c r="Q21" s="25"/>
    </row>
    <row r="22" spans="1:17" s="26" customFormat="1" ht="12.75">
      <c r="A22" s="34">
        <v>14</v>
      </c>
      <c r="B22" s="34">
        <v>12</v>
      </c>
      <c r="C22" s="33" t="s">
        <v>62</v>
      </c>
      <c r="D22" s="35" t="s">
        <v>51</v>
      </c>
      <c r="E22" s="33" t="s">
        <v>43</v>
      </c>
      <c r="F22" s="33">
        <v>3</v>
      </c>
      <c r="G22" s="36">
        <v>5</v>
      </c>
      <c r="H22" s="37">
        <v>19919</v>
      </c>
      <c r="I22" s="37">
        <v>658</v>
      </c>
      <c r="J22" s="38">
        <f t="shared" si="0"/>
        <v>-0.289925851989163</v>
      </c>
      <c r="K22" s="37">
        <v>28052</v>
      </c>
      <c r="L22" s="37">
        <v>918</v>
      </c>
      <c r="M22" s="39">
        <v>108084</v>
      </c>
      <c r="N22" s="40">
        <f t="shared" si="1"/>
        <v>128003</v>
      </c>
      <c r="O22" s="40">
        <f t="shared" si="2"/>
        <v>4459</v>
      </c>
      <c r="P22" s="43">
        <v>3801</v>
      </c>
      <c r="Q22" s="25"/>
    </row>
    <row r="23" spans="1:17" s="26" customFormat="1" ht="12.75">
      <c r="A23" s="34">
        <v>15</v>
      </c>
      <c r="B23" s="34">
        <v>18</v>
      </c>
      <c r="C23" s="33" t="s">
        <v>47</v>
      </c>
      <c r="D23" s="35" t="s">
        <v>42</v>
      </c>
      <c r="E23" s="33" t="s">
        <v>38</v>
      </c>
      <c r="F23" s="33">
        <v>11</v>
      </c>
      <c r="G23" s="36">
        <v>4</v>
      </c>
      <c r="H23" s="37">
        <v>13871</v>
      </c>
      <c r="I23" s="37">
        <v>833</v>
      </c>
      <c r="J23" s="38">
        <f t="shared" si="0"/>
        <v>0.7169204109419482</v>
      </c>
      <c r="K23" s="37">
        <v>8079</v>
      </c>
      <c r="L23" s="37">
        <v>327</v>
      </c>
      <c r="M23" s="39">
        <v>3586774</v>
      </c>
      <c r="N23" s="40">
        <f t="shared" si="1"/>
        <v>3600645</v>
      </c>
      <c r="O23" s="40">
        <f t="shared" si="2"/>
        <v>126143</v>
      </c>
      <c r="P23" s="43">
        <v>125310</v>
      </c>
      <c r="Q23" s="25"/>
    </row>
    <row r="24" spans="1:17" s="26" customFormat="1" ht="12.75">
      <c r="A24" s="34">
        <v>16</v>
      </c>
      <c r="B24" s="34">
        <v>14</v>
      </c>
      <c r="C24" s="33" t="s">
        <v>63</v>
      </c>
      <c r="D24" s="35" t="s">
        <v>53</v>
      </c>
      <c r="E24" s="33" t="s">
        <v>49</v>
      </c>
      <c r="F24" s="33">
        <v>3</v>
      </c>
      <c r="G24" s="36">
        <v>6</v>
      </c>
      <c r="H24" s="37">
        <v>9414</v>
      </c>
      <c r="I24" s="37">
        <v>319</v>
      </c>
      <c r="J24" s="38">
        <f t="shared" si="0"/>
        <v>-0.4133482893998879</v>
      </c>
      <c r="K24" s="37">
        <v>16047</v>
      </c>
      <c r="L24" s="37">
        <v>554</v>
      </c>
      <c r="M24" s="39">
        <v>63176</v>
      </c>
      <c r="N24" s="40">
        <f t="shared" si="1"/>
        <v>72590</v>
      </c>
      <c r="O24" s="40">
        <f t="shared" si="2"/>
        <v>2616</v>
      </c>
      <c r="P24" s="43">
        <v>2297</v>
      </c>
      <c r="Q24" s="25"/>
    </row>
    <row r="25" spans="1:17" s="26" customFormat="1" ht="12.75">
      <c r="A25" s="34">
        <v>17</v>
      </c>
      <c r="B25" s="34">
        <v>13</v>
      </c>
      <c r="C25" s="33" t="s">
        <v>65</v>
      </c>
      <c r="D25" s="35" t="s">
        <v>42</v>
      </c>
      <c r="E25" s="33" t="s">
        <v>55</v>
      </c>
      <c r="F25" s="33">
        <v>3</v>
      </c>
      <c r="G25" s="36">
        <v>6</v>
      </c>
      <c r="H25" s="37">
        <v>8978</v>
      </c>
      <c r="I25" s="37">
        <v>325</v>
      </c>
      <c r="J25" s="38">
        <f t="shared" si="0"/>
        <v>-0.5088621444201313</v>
      </c>
      <c r="K25" s="37">
        <v>18280</v>
      </c>
      <c r="L25" s="37">
        <v>985</v>
      </c>
      <c r="M25" s="39">
        <v>95464</v>
      </c>
      <c r="N25" s="40">
        <f t="shared" si="1"/>
        <v>104442</v>
      </c>
      <c r="O25" s="40">
        <f t="shared" si="2"/>
        <v>4085</v>
      </c>
      <c r="P25" s="43">
        <v>3760</v>
      </c>
      <c r="Q25" s="25"/>
    </row>
    <row r="26" spans="1:17" s="26" customFormat="1" ht="12.75">
      <c r="A26" s="34">
        <v>18</v>
      </c>
      <c r="B26" s="34">
        <v>15</v>
      </c>
      <c r="C26" s="33" t="s">
        <v>52</v>
      </c>
      <c r="D26" s="35" t="s">
        <v>53</v>
      </c>
      <c r="E26" s="33" t="s">
        <v>49</v>
      </c>
      <c r="F26" s="33">
        <v>7</v>
      </c>
      <c r="G26" s="36">
        <v>5</v>
      </c>
      <c r="H26" s="37">
        <v>8930</v>
      </c>
      <c r="I26" s="37">
        <v>345</v>
      </c>
      <c r="J26" s="38">
        <f t="shared" si="0"/>
        <v>-0.1687610537093922</v>
      </c>
      <c r="K26" s="37">
        <v>10743</v>
      </c>
      <c r="L26" s="37">
        <v>368</v>
      </c>
      <c r="M26" s="39">
        <v>159058</v>
      </c>
      <c r="N26" s="40">
        <f t="shared" si="1"/>
        <v>167988</v>
      </c>
      <c r="O26" s="40">
        <f t="shared" si="2"/>
        <v>5978</v>
      </c>
      <c r="P26" s="43">
        <v>5633</v>
      </c>
      <c r="Q26" s="25"/>
    </row>
    <row r="27" spans="1:17" s="26" customFormat="1" ht="12.75">
      <c r="A27" s="34">
        <v>19</v>
      </c>
      <c r="B27" s="34">
        <v>11</v>
      </c>
      <c r="C27" s="33" t="s">
        <v>64</v>
      </c>
      <c r="D27" s="35" t="s">
        <v>42</v>
      </c>
      <c r="E27" s="33" t="s">
        <v>43</v>
      </c>
      <c r="F27" s="33">
        <v>3</v>
      </c>
      <c r="G27" s="36">
        <v>7</v>
      </c>
      <c r="H27" s="37">
        <v>7709</v>
      </c>
      <c r="I27" s="37">
        <v>262</v>
      </c>
      <c r="J27" s="38">
        <f t="shared" si="0"/>
        <v>-0.785174864149366</v>
      </c>
      <c r="K27" s="37">
        <v>35885</v>
      </c>
      <c r="L27" s="37">
        <v>1237</v>
      </c>
      <c r="M27" s="39">
        <v>124387</v>
      </c>
      <c r="N27" s="40">
        <f t="shared" si="1"/>
        <v>132096</v>
      </c>
      <c r="O27" s="40">
        <f t="shared" si="2"/>
        <v>4807</v>
      </c>
      <c r="P27" s="43">
        <v>4545</v>
      </c>
      <c r="Q27" s="25"/>
    </row>
    <row r="28" spans="1:17" s="26" customFormat="1" ht="12.75">
      <c r="A28" s="34">
        <v>20</v>
      </c>
      <c r="B28" s="34">
        <v>20</v>
      </c>
      <c r="C28" s="33" t="s">
        <v>57</v>
      </c>
      <c r="D28" s="35" t="s">
        <v>42</v>
      </c>
      <c r="E28" s="33" t="s">
        <v>43</v>
      </c>
      <c r="F28" s="33">
        <v>5</v>
      </c>
      <c r="G28" s="36">
        <v>3</v>
      </c>
      <c r="H28" s="37">
        <v>5786</v>
      </c>
      <c r="I28" s="37">
        <v>196</v>
      </c>
      <c r="J28" s="38">
        <f t="shared" si="0"/>
        <v>-0.2394847528916929</v>
      </c>
      <c r="K28" s="37">
        <v>7608</v>
      </c>
      <c r="L28" s="37">
        <v>254</v>
      </c>
      <c r="M28" s="39">
        <v>139343</v>
      </c>
      <c r="N28" s="40">
        <f t="shared" si="1"/>
        <v>145129</v>
      </c>
      <c r="O28" s="40">
        <f t="shared" si="2"/>
        <v>5338</v>
      </c>
      <c r="P28" s="43">
        <v>5142</v>
      </c>
      <c r="Q28" s="25"/>
    </row>
    <row r="29" spans="1:17" s="26" customFormat="1" ht="12.75">
      <c r="A29" s="34">
        <v>21</v>
      </c>
      <c r="B29" s="34">
        <v>17</v>
      </c>
      <c r="C29" s="33" t="s">
        <v>50</v>
      </c>
      <c r="D29" s="35" t="s">
        <v>51</v>
      </c>
      <c r="E29" s="33" t="s">
        <v>49</v>
      </c>
      <c r="F29" s="33">
        <v>17</v>
      </c>
      <c r="G29" s="36">
        <v>5</v>
      </c>
      <c r="H29" s="37">
        <v>5221</v>
      </c>
      <c r="I29" s="37">
        <v>277</v>
      </c>
      <c r="J29" s="38">
        <f t="shared" si="0"/>
        <v>-0.4951165264481191</v>
      </c>
      <c r="K29" s="37">
        <v>10341</v>
      </c>
      <c r="L29" s="37">
        <v>631</v>
      </c>
      <c r="M29" s="39">
        <v>1671741</v>
      </c>
      <c r="N29" s="40">
        <f t="shared" si="1"/>
        <v>1676962</v>
      </c>
      <c r="O29" s="40">
        <f t="shared" si="2"/>
        <v>77710</v>
      </c>
      <c r="P29" s="43">
        <v>77433</v>
      </c>
      <c r="Q29" s="25"/>
    </row>
    <row r="30" spans="1:17" s="26" customFormat="1" ht="12.75">
      <c r="A30" s="34">
        <v>22</v>
      </c>
      <c r="B30" s="34">
        <v>22</v>
      </c>
      <c r="C30" s="33" t="s">
        <v>54</v>
      </c>
      <c r="D30" s="35" t="s">
        <v>48</v>
      </c>
      <c r="E30" s="33" t="s">
        <v>49</v>
      </c>
      <c r="F30" s="33">
        <v>8</v>
      </c>
      <c r="G30" s="36">
        <v>5</v>
      </c>
      <c r="H30" s="37">
        <v>4404</v>
      </c>
      <c r="I30" s="37">
        <v>208</v>
      </c>
      <c r="J30" s="38">
        <f t="shared" si="0"/>
        <v>-0.2462775971247647</v>
      </c>
      <c r="K30" s="37">
        <v>5843</v>
      </c>
      <c r="L30" s="37">
        <v>212</v>
      </c>
      <c r="M30" s="39">
        <v>190081</v>
      </c>
      <c r="N30" s="40">
        <f t="shared" si="1"/>
        <v>194485</v>
      </c>
      <c r="O30" s="40">
        <f t="shared" si="2"/>
        <v>7055</v>
      </c>
      <c r="P30" s="43">
        <v>6847</v>
      </c>
      <c r="Q30" s="25"/>
    </row>
    <row r="31" spans="1:17" s="26" customFormat="1" ht="12.75">
      <c r="A31" s="34">
        <v>23</v>
      </c>
      <c r="B31" s="34">
        <v>16</v>
      </c>
      <c r="C31" s="33" t="s">
        <v>67</v>
      </c>
      <c r="D31" s="35" t="s">
        <v>42</v>
      </c>
      <c r="E31" s="33" t="s">
        <v>43</v>
      </c>
      <c r="F31" s="33">
        <v>2</v>
      </c>
      <c r="G31" s="36">
        <v>2</v>
      </c>
      <c r="H31" s="37">
        <v>3306</v>
      </c>
      <c r="I31" s="37">
        <v>109</v>
      </c>
      <c r="J31" s="38">
        <f t="shared" si="0"/>
        <v>-0.6844516560083993</v>
      </c>
      <c r="K31" s="37">
        <v>10477</v>
      </c>
      <c r="L31" s="37">
        <v>368</v>
      </c>
      <c r="M31" s="39">
        <v>15078</v>
      </c>
      <c r="N31" s="40">
        <f t="shared" si="1"/>
        <v>18384</v>
      </c>
      <c r="O31" s="40">
        <f t="shared" si="2"/>
        <v>698</v>
      </c>
      <c r="P31" s="43">
        <v>589</v>
      </c>
      <c r="Q31" s="25"/>
    </row>
    <row r="32" spans="1:17" s="26" customFormat="1" ht="12.75">
      <c r="A32" s="34">
        <v>24</v>
      </c>
      <c r="B32" s="34">
        <v>25</v>
      </c>
      <c r="C32" s="33" t="s">
        <v>61</v>
      </c>
      <c r="D32" s="35" t="s">
        <v>42</v>
      </c>
      <c r="E32" s="33" t="s">
        <v>43</v>
      </c>
      <c r="F32" s="33">
        <v>4</v>
      </c>
      <c r="G32" s="36">
        <v>3</v>
      </c>
      <c r="H32" s="37">
        <v>3262</v>
      </c>
      <c r="I32" s="37">
        <v>117</v>
      </c>
      <c r="J32" s="38">
        <f t="shared" si="0"/>
        <v>-0.14540214828399267</v>
      </c>
      <c r="K32" s="37">
        <v>3817</v>
      </c>
      <c r="L32" s="37">
        <v>142</v>
      </c>
      <c r="M32" s="39">
        <v>49191</v>
      </c>
      <c r="N32" s="40">
        <f t="shared" si="1"/>
        <v>52453</v>
      </c>
      <c r="O32" s="40">
        <f t="shared" si="2"/>
        <v>1957</v>
      </c>
      <c r="P32" s="43">
        <v>1840</v>
      </c>
      <c r="Q32" s="25"/>
    </row>
    <row r="33" spans="1:17" s="26" customFormat="1" ht="12.75">
      <c r="A33" s="34">
        <v>25</v>
      </c>
      <c r="B33" s="34" t="s">
        <v>35</v>
      </c>
      <c r="C33" s="33" t="s">
        <v>71</v>
      </c>
      <c r="D33" s="35" t="s">
        <v>42</v>
      </c>
      <c r="E33" s="33" t="s">
        <v>55</v>
      </c>
      <c r="F33" s="33">
        <v>1</v>
      </c>
      <c r="G33" s="36">
        <v>3</v>
      </c>
      <c r="H33" s="37">
        <v>3195</v>
      </c>
      <c r="I33" s="37">
        <v>148</v>
      </c>
      <c r="J33" s="38" t="e">
        <f t="shared" si="0"/>
        <v>#DIV/0!</v>
      </c>
      <c r="K33" s="37"/>
      <c r="L33" s="37"/>
      <c r="M33" s="39"/>
      <c r="N33" s="40">
        <f t="shared" si="1"/>
        <v>3195</v>
      </c>
      <c r="O33" s="40">
        <f t="shared" si="2"/>
        <v>148</v>
      </c>
      <c r="P33" s="43"/>
      <c r="Q33" s="25"/>
    </row>
    <row r="34" spans="1:17" ht="13.5" thickBot="1">
      <c r="A34" s="27"/>
      <c r="B34" s="27"/>
      <c r="C34" s="28"/>
      <c r="D34" s="28"/>
      <c r="E34" s="28"/>
      <c r="F34" s="28"/>
      <c r="G34" s="28"/>
      <c r="H34" s="29">
        <f>SUM(H9:H33)</f>
        <v>1340522</v>
      </c>
      <c r="I34" s="29">
        <f>SUM(I9:I33)</f>
        <v>44158</v>
      </c>
      <c r="J34" s="30">
        <f t="shared" si="0"/>
        <v>-0.1612317083624546</v>
      </c>
      <c r="K34" s="29">
        <f>SUM(K9:K33)</f>
        <v>1598203</v>
      </c>
      <c r="L34" s="29">
        <f>SUM(L9:L33)</f>
        <v>51031</v>
      </c>
      <c r="M34" s="29">
        <f>SUM(M9:M33)</f>
        <v>21840894</v>
      </c>
      <c r="N34" s="31"/>
      <c r="O34" s="31"/>
      <c r="P34" s="29">
        <f>SUM(P9:P33)</f>
        <v>765148</v>
      </c>
      <c r="Q34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2012-01-30T12:27:33Z</cp:lastPrinted>
  <dcterms:created xsi:type="dcterms:W3CDTF">2012-01-02T11:29:53Z</dcterms:created>
  <dcterms:modified xsi:type="dcterms:W3CDTF">2012-01-30T12:58:51Z</dcterms:modified>
  <cp:category/>
  <cp:version/>
  <cp:contentType/>
  <cp:contentStatus/>
</cp:coreProperties>
</file>