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1075" windowHeight="10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<sst xmlns="http://schemas.openxmlformats.org/spreadsheetml/2006/main" count="88" uniqueCount="58">
  <si>
    <t>WEEKEND OF</t>
  </si>
  <si>
    <t>Aug,02-Aug,05</t>
  </si>
  <si>
    <r>
      <t xml:space="preserve">TERRITORY : </t>
    </r>
    <r>
      <rPr>
        <b/>
        <sz val="8"/>
        <rFont val="Arial"/>
        <family val="2"/>
      </rPr>
      <t>CROATIA</t>
    </r>
  </si>
  <si>
    <t>Weekly Competitive Report</t>
  </si>
  <si>
    <t>WEEK  OF</t>
  </si>
  <si>
    <t>Aug,02-Aug,08</t>
  </si>
  <si>
    <t xml:space="preserve">               US  $  =</t>
  </si>
  <si>
    <t>Top 20</t>
  </si>
  <si>
    <t>Week</t>
  </si>
  <si>
    <t>FOR  PRINT</t>
  </si>
  <si>
    <t>DATE PREPARED</t>
  </si>
  <si>
    <t>TO:</t>
  </si>
  <si>
    <t>UIP, BVI, WB, FOX, SONY</t>
  </si>
  <si>
    <t>FORMAT</t>
  </si>
  <si>
    <t xml:space="preserve">FORMAT </t>
  </si>
  <si>
    <t>FROM:   KINEMATOGRAFI   d.d.  Zagreb</t>
  </si>
  <si>
    <t>CONTINENTAL FILM - ZAGREB</t>
  </si>
  <si>
    <t>COLUMN</t>
  </si>
  <si>
    <t>THIS</t>
  </si>
  <si>
    <t>LAST</t>
  </si>
  <si>
    <t>LOCAL</t>
  </si>
  <si>
    <t>WK</t>
  </si>
  <si>
    <t>NO.</t>
  </si>
  <si>
    <t>WE</t>
  </si>
  <si>
    <t>%</t>
  </si>
  <si>
    <t>last WK</t>
  </si>
  <si>
    <t>LAST  WK</t>
  </si>
  <si>
    <t>CUM.</t>
  </si>
  <si>
    <t>CUM. LAST WK</t>
  </si>
  <si>
    <t>FILM</t>
  </si>
  <si>
    <t>DISTR.</t>
  </si>
  <si>
    <t>B.O.</t>
  </si>
  <si>
    <t>ADMISS.</t>
  </si>
  <si>
    <t>INC / DEC</t>
  </si>
  <si>
    <t>CUM.  B.O.</t>
  </si>
  <si>
    <t>DARK KNIGHT RISES, THE</t>
  </si>
  <si>
    <t>WB</t>
  </si>
  <si>
    <t>Blitz</t>
  </si>
  <si>
    <t>ICE AGE 4</t>
  </si>
  <si>
    <t>FOX</t>
  </si>
  <si>
    <t>TED</t>
  </si>
  <si>
    <t>UNI</t>
  </si>
  <si>
    <t>MADAGASCAR 3</t>
  </si>
  <si>
    <t>PAR</t>
  </si>
  <si>
    <t>new</t>
  </si>
  <si>
    <t>THAT'S MY BOY</t>
  </si>
  <si>
    <t>SONY</t>
  </si>
  <si>
    <t>CF</t>
  </si>
  <si>
    <t>LARIN IZBOR: IZGUBLJENI PRINC</t>
  </si>
  <si>
    <t>LOC</t>
  </si>
  <si>
    <t>AMAZING SPIDER-MAN, THE</t>
  </si>
  <si>
    <t>COMME UN CHEF</t>
  </si>
  <si>
    <t>IND</t>
  </si>
  <si>
    <t>MAGIC MIKE</t>
  </si>
  <si>
    <t>Discovery</t>
  </si>
  <si>
    <t>PROMETHEUS</t>
  </si>
  <si>
    <t>SNOW WHITE AND THE HUNTSMEN</t>
  </si>
  <si>
    <t>FIVE-YEAR ENGAGEMENT, THE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</si>
</sst>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&quot;, &quot;mmm\ yy"/>
  </numFmts>
  <fonts count="13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i/>
      <sz val="10"/>
      <color indexed="10"/>
      <name val="Arial"/>
      <family val="2"/>
    </font>
    <font>
      <b/>
      <i/>
      <sz val="8"/>
      <color indexed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8"/>
      <color indexed="63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sz val="9"/>
      <color indexed="8"/>
      <name val="Arial"/>
      <family val="2"/>
    </font>
    <font>
      <b/>
      <sz val="9"/>
      <color indexed="63"/>
      <name val="Arial"/>
      <family val="2"/>
    </font>
    <font>
      <sz val="9"/>
      <color indexed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17">
      <alignment/>
      <protection/>
    </xf>
    <xf numFmtId="0" fontId="1" fillId="0" borderId="0" xfId="17" applyFont="1">
      <alignment/>
      <protection/>
    </xf>
    <xf numFmtId="0" fontId="1" fillId="0" borderId="0" xfId="17" applyFont="1" applyBorder="1">
      <alignment/>
      <protection/>
    </xf>
    <xf numFmtId="0" fontId="0" fillId="0" borderId="0" xfId="0" applyFont="1" applyAlignment="1">
      <alignment/>
    </xf>
    <xf numFmtId="0" fontId="1" fillId="0" borderId="1" xfId="17" applyFont="1" applyBorder="1">
      <alignment/>
      <protection/>
    </xf>
    <xf numFmtId="0" fontId="1" fillId="0" borderId="2" xfId="17" applyFont="1" applyBorder="1">
      <alignment/>
      <protection/>
    </xf>
    <xf numFmtId="0" fontId="1" fillId="0" borderId="3" xfId="17" applyFont="1" applyBorder="1">
      <alignment/>
      <protection/>
    </xf>
    <xf numFmtId="0" fontId="2" fillId="0" borderId="3" xfId="17" applyFont="1" applyBorder="1">
      <alignment/>
      <protection/>
    </xf>
    <xf numFmtId="0" fontId="1" fillId="0" borderId="4" xfId="17" applyFont="1" applyBorder="1">
      <alignment/>
      <protection/>
    </xf>
    <xf numFmtId="0" fontId="1" fillId="0" borderId="5" xfId="17" applyFont="1" applyBorder="1">
      <alignment/>
      <protection/>
    </xf>
    <xf numFmtId="2" fontId="1" fillId="0" borderId="1" xfId="17" applyNumberFormat="1" applyFont="1" applyBorder="1" applyAlignment="1">
      <alignment horizontal="center"/>
      <protection/>
    </xf>
    <xf numFmtId="0" fontId="1" fillId="0" borderId="6" xfId="17" applyFont="1" applyBorder="1">
      <alignment/>
      <protection/>
    </xf>
    <xf numFmtId="0" fontId="3" fillId="0" borderId="0" xfId="17" applyFont="1">
      <alignment/>
      <protection/>
    </xf>
    <xf numFmtId="0" fontId="4" fillId="0" borderId="0" xfId="17" applyFont="1">
      <alignment/>
      <protection/>
    </xf>
    <xf numFmtId="0" fontId="1" fillId="0" borderId="7" xfId="17" applyFont="1" applyBorder="1">
      <alignment/>
      <protection/>
    </xf>
    <xf numFmtId="0" fontId="1" fillId="0" borderId="8" xfId="17" applyFont="1" applyBorder="1">
      <alignment/>
      <protection/>
    </xf>
    <xf numFmtId="0" fontId="2" fillId="0" borderId="9" xfId="17" applyFont="1" applyBorder="1">
      <alignment/>
      <protection/>
    </xf>
    <xf numFmtId="0" fontId="1" fillId="0" borderId="10" xfId="17" applyFont="1" applyBorder="1">
      <alignment/>
      <protection/>
    </xf>
    <xf numFmtId="2" fontId="1" fillId="0" borderId="11" xfId="17" applyNumberFormat="1" applyFont="1" applyBorder="1" applyAlignment="1">
      <alignment horizontal="center"/>
      <protection/>
    </xf>
    <xf numFmtId="0" fontId="1" fillId="0" borderId="0" xfId="17" applyFont="1" applyFill="1" applyBorder="1">
      <alignment/>
      <protection/>
    </xf>
    <xf numFmtId="0" fontId="5" fillId="0" borderId="0" xfId="17" applyFont="1">
      <alignment/>
      <protection/>
    </xf>
    <xf numFmtId="0" fontId="6" fillId="0" borderId="0" xfId="17" applyFont="1">
      <alignment/>
      <protection/>
    </xf>
    <xf numFmtId="164" fontId="2" fillId="0" borderId="0" xfId="17" applyNumberFormat="1" applyFont="1" applyAlignment="1">
      <alignment horizontal="center"/>
      <protection/>
    </xf>
    <xf numFmtId="0" fontId="6" fillId="0" borderId="0" xfId="17" applyFont="1" applyAlignment="1">
      <alignment horizontal="left"/>
      <protection/>
    </xf>
    <xf numFmtId="0" fontId="2" fillId="0" borderId="0" xfId="17" applyFont="1">
      <alignment/>
      <protection/>
    </xf>
    <xf numFmtId="0" fontId="0" fillId="0" borderId="0" xfId="17" applyFont="1">
      <alignment/>
      <protection/>
    </xf>
    <xf numFmtId="0" fontId="0" fillId="0" borderId="0" xfId="17" applyBorder="1">
      <alignment/>
      <protection/>
    </xf>
    <xf numFmtId="0" fontId="0" fillId="0" borderId="0" xfId="17" applyBorder="1" applyAlignment="1">
      <alignment horizontal="right"/>
      <protection/>
    </xf>
    <xf numFmtId="0" fontId="6" fillId="0" borderId="0" xfId="17" applyFont="1" applyBorder="1">
      <alignment/>
      <protection/>
    </xf>
    <xf numFmtId="0" fontId="2" fillId="2" borderId="12" xfId="17" applyFont="1" applyFill="1" applyBorder="1" applyAlignment="1">
      <alignment horizontal="center"/>
      <protection/>
    </xf>
    <xf numFmtId="0" fontId="2" fillId="0" borderId="12" xfId="17" applyFont="1" applyBorder="1" applyAlignment="1">
      <alignment horizontal="center"/>
      <protection/>
    </xf>
    <xf numFmtId="0" fontId="0" fillId="0" borderId="0" xfId="17" applyFill="1">
      <alignment/>
      <protection/>
    </xf>
    <xf numFmtId="0" fontId="2" fillId="3" borderId="12" xfId="17" applyFont="1" applyFill="1" applyBorder="1" applyAlignment="1">
      <alignment horizontal="center"/>
      <protection/>
    </xf>
    <xf numFmtId="0" fontId="7" fillId="0" borderId="12" xfId="17" applyFont="1" applyBorder="1" applyAlignment="1">
      <alignment horizontal="center"/>
      <protection/>
    </xf>
    <xf numFmtId="3" fontId="8" fillId="0" borderId="12" xfId="17" applyNumberFormat="1" applyFont="1" applyBorder="1" applyAlignment="1">
      <alignment horizontal="right"/>
      <protection/>
    </xf>
    <xf numFmtId="10" fontId="2" fillId="0" borderId="12" xfId="17" applyNumberFormat="1" applyFont="1" applyFill="1" applyBorder="1" applyAlignment="1">
      <alignment horizontal="center"/>
      <protection/>
    </xf>
    <xf numFmtId="3" fontId="8" fillId="0" borderId="12" xfId="17" applyNumberFormat="1" applyFont="1" applyFill="1" applyBorder="1" applyAlignment="1">
      <alignment horizontal="right"/>
      <protection/>
    </xf>
    <xf numFmtId="3" fontId="9" fillId="0" borderId="13" xfId="17" applyNumberFormat="1" applyFont="1" applyFill="1" applyBorder="1" applyAlignment="1">
      <alignment horizontal="right"/>
      <protection/>
    </xf>
    <xf numFmtId="3" fontId="9" fillId="0" borderId="12" xfId="17" applyNumberFormat="1" applyFont="1" applyBorder="1" applyAlignment="1" applyProtection="1">
      <alignment horizontal="right"/>
      <protection locked="0"/>
    </xf>
    <xf numFmtId="3" fontId="10" fillId="0" borderId="12" xfId="17" applyNumberFormat="1" applyFont="1" applyBorder="1" applyAlignment="1" applyProtection="1">
      <alignment horizontal="right"/>
      <protection locked="0"/>
    </xf>
    <xf numFmtId="3" fontId="10" fillId="0" borderId="0" xfId="17" applyNumberFormat="1" applyFont="1" applyBorder="1" applyAlignment="1" applyProtection="1">
      <alignment horizontal="right"/>
      <protection locked="0"/>
    </xf>
    <xf numFmtId="3" fontId="11" fillId="0" borderId="0" xfId="17" applyNumberFormat="1" applyFont="1" applyBorder="1" applyAlignment="1">
      <alignment horizontal="right"/>
      <protection/>
    </xf>
    <xf numFmtId="3" fontId="0" fillId="0" borderId="0" xfId="17" applyNumberFormat="1" applyFill="1">
      <alignment/>
      <protection/>
    </xf>
    <xf numFmtId="0" fontId="7" fillId="0" borderId="14" xfId="17" applyFont="1" applyBorder="1" applyAlignment="1">
      <alignment horizontal="center"/>
      <protection/>
    </xf>
    <xf numFmtId="0" fontId="2" fillId="0" borderId="13" xfId="17" applyFont="1" applyBorder="1" applyAlignment="1">
      <alignment horizontal="center"/>
      <protection/>
    </xf>
    <xf numFmtId="0" fontId="2" fillId="3" borderId="0" xfId="17" applyFont="1" applyFill="1" applyBorder="1" applyAlignment="1">
      <alignment horizontal="center"/>
      <protection/>
    </xf>
    <xf numFmtId="0" fontId="2" fillId="0" borderId="0" xfId="17" applyFont="1" applyAlignment="1">
      <alignment horizontal="center"/>
      <protection/>
    </xf>
    <xf numFmtId="3" fontId="8" fillId="2" borderId="15" xfId="17" applyNumberFormat="1" applyFont="1" applyFill="1" applyBorder="1" applyAlignment="1">
      <alignment horizontal="right"/>
      <protection/>
    </xf>
    <xf numFmtId="10" fontId="2" fillId="0" borderId="10" xfId="17" applyNumberFormat="1" applyFont="1" applyFill="1" applyBorder="1" applyAlignment="1">
      <alignment horizontal="center"/>
      <protection/>
    </xf>
    <xf numFmtId="3" fontId="8" fillId="3" borderId="0" xfId="17" applyNumberFormat="1" applyFont="1" applyFill="1" applyBorder="1" applyAlignment="1">
      <alignment horizontal="right"/>
      <protection/>
    </xf>
    <xf numFmtId="3" fontId="8" fillId="0" borderId="0" xfId="17" applyNumberFormat="1" applyFont="1" applyFill="1" applyBorder="1" applyAlignment="1">
      <alignment horizontal="right"/>
      <protection/>
    </xf>
    <xf numFmtId="3" fontId="10" fillId="0" borderId="0" xfId="17" applyNumberFormat="1" applyFont="1" applyFill="1" applyBorder="1" applyAlignment="1">
      <alignment horizontal="right"/>
      <protection/>
    </xf>
    <xf numFmtId="3" fontId="10" fillId="0" borderId="0" xfId="19" applyNumberFormat="1" applyFont="1" applyFill="1" applyBorder="1" applyAlignment="1">
      <alignment horizontal="right"/>
    </xf>
    <xf numFmtId="0" fontId="12" fillId="0" borderId="0" xfId="17" applyFont="1" applyFill="1" applyBorder="1" applyAlignment="1">
      <alignment horizontal="left"/>
      <protection/>
    </xf>
  </cellXfs>
  <cellStyles count="7">
    <cellStyle name="Normal" xfId="0"/>
    <cellStyle name="Comma" xfId="15"/>
    <cellStyle name="Comma [0]" xfId="16"/>
    <cellStyle name="Normal_WEEK 1-18.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D1:IV28"/>
  <sheetViews>
    <sheetView tabSelected="1" workbookViewId="0" topLeftCell="D1">
      <selection activeCell="A1" sqref="A1:IV16384"/>
    </sheetView>
  </sheetViews>
  <sheetFormatPr defaultColWidth="9.140625" defaultRowHeight="12.75"/>
  <cols>
    <col min="1" max="3" width="0.13671875" style="1" hidden="1" customWidth="1"/>
    <col min="4" max="4" width="5.00390625" style="1" customWidth="1"/>
    <col min="5" max="5" width="5.8515625" style="1" customWidth="1"/>
    <col min="6" max="6" width="35.7109375" style="1" bestFit="1" customWidth="1"/>
    <col min="7" max="7" width="5.7109375" style="1" customWidth="1"/>
    <col min="8" max="8" width="12.00390625" style="1" customWidth="1"/>
    <col min="9" max="9" width="5.57421875" style="1" customWidth="1"/>
    <col min="10" max="10" width="5.421875" style="1" customWidth="1"/>
    <col min="11" max="11" width="8.8515625" style="1" customWidth="1"/>
    <col min="12" max="12" width="9.28125" style="1" customWidth="1"/>
    <col min="13" max="13" width="11.28125" style="1" customWidth="1"/>
    <col min="14" max="14" width="9.140625" style="1" hidden="1" customWidth="1"/>
    <col min="15" max="15" width="10.421875" style="1" customWidth="1"/>
    <col min="16" max="16" width="9.140625" style="1" customWidth="1"/>
    <col min="17" max="17" width="10.421875" style="1" hidden="1" customWidth="1"/>
    <col min="18" max="18" width="11.421875" style="1" customWidth="1"/>
    <col min="19" max="19" width="11.8515625" style="1" hidden="1" customWidth="1"/>
    <col min="20" max="20" width="10.00390625" style="1" customWidth="1"/>
    <col min="21" max="21" width="9.140625" style="1" customWidth="1"/>
    <col min="22" max="22" width="10.140625" style="1" customWidth="1"/>
    <col min="23" max="243" width="9.140625" style="1" customWidth="1"/>
    <col min="244" max="16384" width="9.140625" style="4" customWidth="1"/>
  </cols>
  <sheetData>
    <row r="1" spans="4:110" ht="12.75">
      <c r="D1" s="2"/>
      <c r="E1" s="2"/>
      <c r="F1" s="3"/>
      <c r="G1" s="2"/>
      <c r="H1" s="2"/>
      <c r="I1" s="2"/>
      <c r="J1" s="2"/>
      <c r="K1" s="2"/>
      <c r="L1" s="3"/>
      <c r="M1" s="3"/>
      <c r="N1" s="3"/>
      <c r="O1" s="3"/>
      <c r="P1" s="2"/>
      <c r="Q1" s="2"/>
      <c r="R1" s="3"/>
      <c r="S1" s="3"/>
      <c r="T1" s="3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</row>
    <row r="2" spans="6:256" s="2" customFormat="1" ht="12.75">
      <c r="F2" s="5"/>
      <c r="G2" s="3"/>
      <c r="H2" s="3"/>
      <c r="K2" s="2">
        <v>2012</v>
      </c>
      <c r="L2" s="6" t="s">
        <v>0</v>
      </c>
      <c r="M2" s="7"/>
      <c r="N2" s="8"/>
      <c r="O2" s="9" t="s">
        <v>1</v>
      </c>
      <c r="P2" s="3"/>
      <c r="Q2" s="10"/>
      <c r="R2" s="5"/>
      <c r="S2" s="5"/>
      <c r="T2" s="11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6:256" s="2" customFormat="1" ht="12.75">
      <c r="F3" s="12" t="s">
        <v>2</v>
      </c>
      <c r="H3" s="13" t="s">
        <v>3</v>
      </c>
      <c r="I3" s="14"/>
      <c r="L3" s="15" t="s">
        <v>4</v>
      </c>
      <c r="M3" s="16"/>
      <c r="N3" s="17"/>
      <c r="O3" s="9" t="s">
        <v>5</v>
      </c>
      <c r="P3" s="3"/>
      <c r="Q3" s="3"/>
      <c r="R3" s="18" t="s">
        <v>6</v>
      </c>
      <c r="S3" s="5"/>
      <c r="T3" s="19">
        <v>5.42</v>
      </c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8:20" ht="12.75">
      <c r="H4" s="13" t="s">
        <v>7</v>
      </c>
      <c r="L4" s="20" t="s">
        <v>8</v>
      </c>
      <c r="M4" s="21">
        <v>32</v>
      </c>
      <c r="N4" s="22" t="s">
        <v>9</v>
      </c>
      <c r="Q4" s="22"/>
      <c r="R4" s="2" t="s">
        <v>10</v>
      </c>
      <c r="S4" s="2"/>
      <c r="T4" s="23">
        <v>41130</v>
      </c>
    </row>
    <row r="5" spans="4:19" ht="12.75">
      <c r="D5" s="2"/>
      <c r="E5" s="2" t="s">
        <v>11</v>
      </c>
      <c r="F5" s="2" t="s">
        <v>12</v>
      </c>
      <c r="G5" s="2"/>
      <c r="H5" s="2"/>
      <c r="I5" s="2"/>
      <c r="N5" s="22" t="s">
        <v>13</v>
      </c>
      <c r="Q5" s="24" t="s">
        <v>13</v>
      </c>
      <c r="S5" s="22" t="s">
        <v>14</v>
      </c>
    </row>
    <row r="6" spans="4:19" ht="12.75">
      <c r="D6" s="2"/>
      <c r="E6" s="2" t="s">
        <v>15</v>
      </c>
      <c r="F6" s="25" t="s">
        <v>16</v>
      </c>
      <c r="G6" s="2"/>
      <c r="H6" s="2"/>
      <c r="I6" s="2"/>
      <c r="N6" s="22" t="s">
        <v>17</v>
      </c>
      <c r="P6" s="26"/>
      <c r="Q6" s="22" t="s">
        <v>17</v>
      </c>
      <c r="S6" s="22" t="s">
        <v>17</v>
      </c>
    </row>
    <row r="7" spans="4:20" ht="12" customHeight="1">
      <c r="D7" s="27"/>
      <c r="E7" s="27"/>
      <c r="F7" s="28"/>
      <c r="G7" s="27"/>
      <c r="H7" s="27"/>
      <c r="I7" s="27"/>
      <c r="J7" s="27"/>
      <c r="K7" s="29"/>
      <c r="L7" s="27"/>
      <c r="M7" s="27"/>
      <c r="N7" s="29"/>
      <c r="O7" s="29"/>
      <c r="P7" s="27"/>
      <c r="Q7" s="27"/>
      <c r="R7" s="27"/>
      <c r="S7" s="27"/>
      <c r="T7" s="27"/>
    </row>
    <row r="8" spans="4:20" ht="12.75">
      <c r="D8" s="30" t="s">
        <v>18</v>
      </c>
      <c r="E8" s="30" t="s">
        <v>19</v>
      </c>
      <c r="F8" s="30"/>
      <c r="G8" s="30"/>
      <c r="H8" s="30" t="s">
        <v>20</v>
      </c>
      <c r="I8" s="30" t="s">
        <v>21</v>
      </c>
      <c r="J8" s="30" t="s">
        <v>22</v>
      </c>
      <c r="K8" s="30" t="s">
        <v>23</v>
      </c>
      <c r="L8" s="30" t="s">
        <v>23</v>
      </c>
      <c r="M8" s="30" t="s">
        <v>24</v>
      </c>
      <c r="N8" s="30" t="s">
        <v>25</v>
      </c>
      <c r="O8" s="30" t="s">
        <v>21</v>
      </c>
      <c r="P8" s="30" t="s">
        <v>21</v>
      </c>
      <c r="Q8" s="30" t="s">
        <v>26</v>
      </c>
      <c r="R8" s="30" t="s">
        <v>27</v>
      </c>
      <c r="S8" s="31" t="s">
        <v>28</v>
      </c>
      <c r="T8" s="30" t="s">
        <v>27</v>
      </c>
    </row>
    <row r="9" spans="4:20" ht="12.75">
      <c r="D9" s="30"/>
      <c r="E9" s="30" t="s">
        <v>21</v>
      </c>
      <c r="F9" s="30" t="s">
        <v>29</v>
      </c>
      <c r="G9" s="30" t="s">
        <v>30</v>
      </c>
      <c r="H9" s="30" t="s">
        <v>30</v>
      </c>
      <c r="I9" s="30" t="s">
        <v>22</v>
      </c>
      <c r="J9" s="30"/>
      <c r="K9" s="30" t="s">
        <v>31</v>
      </c>
      <c r="L9" s="30" t="s">
        <v>32</v>
      </c>
      <c r="M9" s="30" t="s">
        <v>33</v>
      </c>
      <c r="N9" s="30" t="s">
        <v>31</v>
      </c>
      <c r="O9" s="30" t="s">
        <v>31</v>
      </c>
      <c r="P9" s="30" t="s">
        <v>32</v>
      </c>
      <c r="Q9" s="30" t="s">
        <v>34</v>
      </c>
      <c r="R9" s="30" t="s">
        <v>31</v>
      </c>
      <c r="S9" s="31" t="s">
        <v>32</v>
      </c>
      <c r="T9" s="30" t="s">
        <v>32</v>
      </c>
    </row>
    <row r="10" spans="4:256" s="32" customFormat="1" ht="12.75">
      <c r="D10" s="33">
        <v>1</v>
      </c>
      <c r="E10" s="33">
        <v>1</v>
      </c>
      <c r="F10" s="31" t="s">
        <v>35</v>
      </c>
      <c r="G10" s="31" t="s">
        <v>36</v>
      </c>
      <c r="H10" s="31" t="s">
        <v>37</v>
      </c>
      <c r="I10" s="34">
        <v>2</v>
      </c>
      <c r="J10" s="34">
        <v>23</v>
      </c>
      <c r="K10" s="35">
        <v>442849</v>
      </c>
      <c r="L10" s="35">
        <v>13119</v>
      </c>
      <c r="M10" s="36">
        <f aca="true" t="shared" si="0" ref="M10:M22">O10/N10-100%</f>
        <v>-0.5245462125832876</v>
      </c>
      <c r="N10" s="37">
        <v>1554252</v>
      </c>
      <c r="O10" s="37">
        <v>738975</v>
      </c>
      <c r="P10" s="37">
        <v>24244</v>
      </c>
      <c r="Q10" s="38">
        <v>1554252</v>
      </c>
      <c r="R10" s="37">
        <f aca="true" t="shared" si="1" ref="R10:R21">O10+Q10</f>
        <v>2293227</v>
      </c>
      <c r="S10" s="39">
        <v>47167</v>
      </c>
      <c r="T10" s="40">
        <f aca="true" t="shared" si="2" ref="T10:T21">S10+P10</f>
        <v>71411</v>
      </c>
      <c r="U10" s="22"/>
      <c r="V10" s="41"/>
      <c r="W10" s="42"/>
      <c r="X10" s="43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4:256" s="32" customFormat="1" ht="12.75">
      <c r="D11" s="33">
        <v>2</v>
      </c>
      <c r="E11" s="33">
        <v>2</v>
      </c>
      <c r="F11" s="31" t="s">
        <v>38</v>
      </c>
      <c r="G11" s="31" t="s">
        <v>39</v>
      </c>
      <c r="H11" s="31" t="s">
        <v>37</v>
      </c>
      <c r="I11" s="34">
        <v>5</v>
      </c>
      <c r="J11" s="34">
        <v>32</v>
      </c>
      <c r="K11" s="35">
        <v>220606</v>
      </c>
      <c r="L11" s="35">
        <v>7097</v>
      </c>
      <c r="M11" s="36">
        <f t="shared" si="0"/>
        <v>-0.24810001597830234</v>
      </c>
      <c r="N11" s="37">
        <v>488162</v>
      </c>
      <c r="O11" s="37">
        <v>367049</v>
      </c>
      <c r="P11" s="37">
        <v>12287</v>
      </c>
      <c r="Q11" s="38">
        <v>4131323</v>
      </c>
      <c r="R11" s="37">
        <f t="shared" si="1"/>
        <v>4498372</v>
      </c>
      <c r="S11" s="39">
        <v>130524</v>
      </c>
      <c r="T11" s="40">
        <f t="shared" si="2"/>
        <v>142811</v>
      </c>
      <c r="U11" s="22"/>
      <c r="V11" s="41"/>
      <c r="W11" s="42"/>
      <c r="X11" s="43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4:256" s="32" customFormat="1" ht="12.75">
      <c r="D12" s="33">
        <v>3</v>
      </c>
      <c r="E12" s="33">
        <v>3</v>
      </c>
      <c r="F12" s="31" t="s">
        <v>40</v>
      </c>
      <c r="G12" s="31" t="s">
        <v>41</v>
      </c>
      <c r="H12" s="31" t="s">
        <v>37</v>
      </c>
      <c r="I12" s="34">
        <v>3</v>
      </c>
      <c r="J12" s="34">
        <v>14</v>
      </c>
      <c r="K12" s="35">
        <v>108344</v>
      </c>
      <c r="L12" s="35">
        <v>3670</v>
      </c>
      <c r="M12" s="36">
        <f t="shared" si="0"/>
        <v>-0.16971724726103787</v>
      </c>
      <c r="N12" s="37">
        <v>228645</v>
      </c>
      <c r="O12" s="37">
        <v>189840</v>
      </c>
      <c r="P12" s="37">
        <v>7289</v>
      </c>
      <c r="Q12" s="38">
        <v>693706</v>
      </c>
      <c r="R12" s="37">
        <f t="shared" si="1"/>
        <v>883546</v>
      </c>
      <c r="S12" s="39">
        <v>26287</v>
      </c>
      <c r="T12" s="40">
        <f t="shared" si="2"/>
        <v>33576</v>
      </c>
      <c r="U12" s="22"/>
      <c r="V12" s="41"/>
      <c r="W12" s="42"/>
      <c r="X12" s="43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4:256" s="32" customFormat="1" ht="12.75">
      <c r="D13" s="33">
        <v>4</v>
      </c>
      <c r="E13" s="33">
        <v>5</v>
      </c>
      <c r="F13" s="31" t="s">
        <v>42</v>
      </c>
      <c r="G13" s="31" t="s">
        <v>43</v>
      </c>
      <c r="H13" s="31" t="s">
        <v>37</v>
      </c>
      <c r="I13" s="34">
        <v>9</v>
      </c>
      <c r="J13" s="34">
        <v>29</v>
      </c>
      <c r="K13" s="35">
        <v>62162</v>
      </c>
      <c r="L13" s="35">
        <v>1988</v>
      </c>
      <c r="M13" s="36">
        <f t="shared" si="0"/>
        <v>-0.1811768953068592</v>
      </c>
      <c r="N13" s="37">
        <v>138500</v>
      </c>
      <c r="O13" s="37">
        <v>113407</v>
      </c>
      <c r="P13" s="37">
        <v>3883</v>
      </c>
      <c r="Q13" s="38">
        <v>3835080</v>
      </c>
      <c r="R13" s="37">
        <f t="shared" si="1"/>
        <v>3948487</v>
      </c>
      <c r="S13" s="39">
        <v>122450</v>
      </c>
      <c r="T13" s="40">
        <f t="shared" si="2"/>
        <v>126333</v>
      </c>
      <c r="U13" s="22"/>
      <c r="V13" s="41"/>
      <c r="W13" s="42"/>
      <c r="X13" s="43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4:256" s="32" customFormat="1" ht="12.75">
      <c r="D14" s="33">
        <v>5</v>
      </c>
      <c r="E14" s="33" t="s">
        <v>44</v>
      </c>
      <c r="F14" s="31" t="s">
        <v>45</v>
      </c>
      <c r="G14" s="31" t="s">
        <v>46</v>
      </c>
      <c r="H14" s="31" t="s">
        <v>47</v>
      </c>
      <c r="I14" s="34">
        <v>1</v>
      </c>
      <c r="J14" s="34">
        <v>15</v>
      </c>
      <c r="K14" s="35">
        <v>58803</v>
      </c>
      <c r="L14" s="35">
        <v>2035</v>
      </c>
      <c r="M14" s="36" t="e">
        <f t="shared" si="0"/>
        <v>#DIV/0!</v>
      </c>
      <c r="N14" s="37"/>
      <c r="O14" s="37">
        <v>97731</v>
      </c>
      <c r="P14" s="37">
        <v>3770</v>
      </c>
      <c r="Q14" s="38"/>
      <c r="R14" s="37">
        <f t="shared" si="1"/>
        <v>97731</v>
      </c>
      <c r="S14" s="39"/>
      <c r="T14" s="40">
        <f t="shared" si="2"/>
        <v>3770</v>
      </c>
      <c r="U14" s="22"/>
      <c r="V14" s="41"/>
      <c r="W14" s="42"/>
      <c r="X14" s="43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4:256" s="32" customFormat="1" ht="12.75">
      <c r="D15" s="33">
        <v>6</v>
      </c>
      <c r="E15" s="33">
        <v>4</v>
      </c>
      <c r="F15" s="31" t="s">
        <v>48</v>
      </c>
      <c r="G15" s="31" t="s">
        <v>49</v>
      </c>
      <c r="H15" s="31" t="s">
        <v>47</v>
      </c>
      <c r="I15" s="34">
        <v>6</v>
      </c>
      <c r="J15" s="34">
        <v>12</v>
      </c>
      <c r="K15" s="35">
        <v>62074</v>
      </c>
      <c r="L15" s="35">
        <v>2515</v>
      </c>
      <c r="M15" s="36">
        <f t="shared" si="0"/>
        <v>-0.5268988487437549</v>
      </c>
      <c r="N15" s="37">
        <v>165732</v>
      </c>
      <c r="O15" s="37">
        <v>78408</v>
      </c>
      <c r="P15" s="37">
        <v>3280</v>
      </c>
      <c r="Q15" s="38">
        <v>1556533</v>
      </c>
      <c r="R15" s="37">
        <f t="shared" si="1"/>
        <v>1634941</v>
      </c>
      <c r="S15" s="39">
        <v>66745</v>
      </c>
      <c r="T15" s="40">
        <f t="shared" si="2"/>
        <v>70025</v>
      </c>
      <c r="U15" s="22"/>
      <c r="V15" s="41"/>
      <c r="W15" s="42"/>
      <c r="X15" s="43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4:256" s="32" customFormat="1" ht="12.75">
      <c r="D16" s="33">
        <v>7</v>
      </c>
      <c r="E16" s="33">
        <v>6</v>
      </c>
      <c r="F16" s="31" t="s">
        <v>50</v>
      </c>
      <c r="G16" s="31" t="s">
        <v>46</v>
      </c>
      <c r="H16" s="31" t="s">
        <v>47</v>
      </c>
      <c r="I16" s="44">
        <v>4</v>
      </c>
      <c r="J16" s="34">
        <v>22</v>
      </c>
      <c r="K16" s="35">
        <v>35354</v>
      </c>
      <c r="L16" s="35">
        <v>1075</v>
      </c>
      <c r="M16" s="36">
        <f t="shared" si="0"/>
        <v>-0.32108544012251883</v>
      </c>
      <c r="N16" s="37">
        <v>83579</v>
      </c>
      <c r="O16" s="37">
        <v>56743</v>
      </c>
      <c r="P16" s="37">
        <v>1764</v>
      </c>
      <c r="Q16" s="38">
        <v>1302349</v>
      </c>
      <c r="R16" s="37">
        <f t="shared" si="1"/>
        <v>1359092</v>
      </c>
      <c r="S16" s="39">
        <v>35947</v>
      </c>
      <c r="T16" s="40">
        <f t="shared" si="2"/>
        <v>37711</v>
      </c>
      <c r="U16" s="22"/>
      <c r="V16" s="41"/>
      <c r="W16" s="42"/>
      <c r="X16" s="43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4:256" s="32" customFormat="1" ht="12.75">
      <c r="D17" s="33">
        <v>8</v>
      </c>
      <c r="E17" s="33">
        <v>7</v>
      </c>
      <c r="F17" s="31" t="s">
        <v>51</v>
      </c>
      <c r="G17" s="31" t="s">
        <v>52</v>
      </c>
      <c r="H17" s="31" t="s">
        <v>37</v>
      </c>
      <c r="I17" s="44">
        <v>4</v>
      </c>
      <c r="J17" s="34">
        <v>3</v>
      </c>
      <c r="K17" s="35">
        <v>10920</v>
      </c>
      <c r="L17" s="35">
        <v>365</v>
      </c>
      <c r="M17" s="36">
        <f t="shared" si="0"/>
        <v>-0.2470435768670015</v>
      </c>
      <c r="N17" s="37">
        <v>24692</v>
      </c>
      <c r="O17" s="37">
        <v>18592</v>
      </c>
      <c r="P17" s="37">
        <v>695</v>
      </c>
      <c r="Q17" s="38">
        <v>124986</v>
      </c>
      <c r="R17" s="37">
        <f t="shared" si="1"/>
        <v>143578</v>
      </c>
      <c r="S17" s="39">
        <v>4731</v>
      </c>
      <c r="T17" s="40">
        <f t="shared" si="2"/>
        <v>5426</v>
      </c>
      <c r="U17" s="22"/>
      <c r="V17" s="41"/>
      <c r="W17" s="42"/>
      <c r="X17" s="43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4:256" s="32" customFormat="1" ht="12.75">
      <c r="D18" s="33">
        <v>9</v>
      </c>
      <c r="E18" s="33">
        <v>10</v>
      </c>
      <c r="F18" s="31" t="s">
        <v>53</v>
      </c>
      <c r="G18" s="31" t="s">
        <v>52</v>
      </c>
      <c r="H18" s="31" t="s">
        <v>54</v>
      </c>
      <c r="I18" s="34">
        <v>5</v>
      </c>
      <c r="J18" s="34">
        <v>7</v>
      </c>
      <c r="K18" s="35">
        <v>6471</v>
      </c>
      <c r="L18" s="35">
        <v>224</v>
      </c>
      <c r="M18" s="36">
        <f t="shared" si="0"/>
        <v>-0.4053761603735976</v>
      </c>
      <c r="N18" s="37">
        <v>17559</v>
      </c>
      <c r="O18" s="37">
        <v>10441</v>
      </c>
      <c r="P18" s="37">
        <v>401</v>
      </c>
      <c r="Q18" s="38">
        <v>190277</v>
      </c>
      <c r="R18" s="37">
        <f t="shared" si="1"/>
        <v>200718</v>
      </c>
      <c r="S18" s="39">
        <v>7332</v>
      </c>
      <c r="T18" s="40">
        <f t="shared" si="2"/>
        <v>7733</v>
      </c>
      <c r="U18" s="22"/>
      <c r="V18" s="41"/>
      <c r="W18" s="42"/>
      <c r="X18" s="43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4:256" s="32" customFormat="1" ht="12.75">
      <c r="D19" s="33">
        <v>10</v>
      </c>
      <c r="E19" s="33">
        <v>8</v>
      </c>
      <c r="F19" s="31" t="s">
        <v>55</v>
      </c>
      <c r="G19" s="31" t="s">
        <v>39</v>
      </c>
      <c r="H19" s="31" t="s">
        <v>37</v>
      </c>
      <c r="I19" s="34">
        <v>9</v>
      </c>
      <c r="J19" s="34">
        <v>5</v>
      </c>
      <c r="K19" s="35">
        <v>4746</v>
      </c>
      <c r="L19" s="35">
        <v>145</v>
      </c>
      <c r="M19" s="36">
        <f t="shared" si="0"/>
        <v>-0.5487566359318246</v>
      </c>
      <c r="N19" s="37">
        <v>21474</v>
      </c>
      <c r="O19" s="37">
        <v>9690</v>
      </c>
      <c r="P19" s="37">
        <v>398</v>
      </c>
      <c r="Q19" s="38">
        <v>2279364</v>
      </c>
      <c r="R19" s="37">
        <f t="shared" si="1"/>
        <v>2289054</v>
      </c>
      <c r="S19" s="39">
        <v>57021</v>
      </c>
      <c r="T19" s="40">
        <f t="shared" si="2"/>
        <v>57419</v>
      </c>
      <c r="U19" s="22"/>
      <c r="V19" s="41"/>
      <c r="W19" s="42"/>
      <c r="X19" s="43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4:256" s="32" customFormat="1" ht="12.75">
      <c r="D20" s="33">
        <v>11</v>
      </c>
      <c r="E20" s="33">
        <v>12</v>
      </c>
      <c r="F20" s="31" t="s">
        <v>56</v>
      </c>
      <c r="G20" s="45" t="s">
        <v>41</v>
      </c>
      <c r="H20" s="31" t="s">
        <v>37</v>
      </c>
      <c r="I20" s="34">
        <v>10</v>
      </c>
      <c r="J20" s="34">
        <v>4</v>
      </c>
      <c r="K20" s="35">
        <v>4514</v>
      </c>
      <c r="L20" s="35">
        <v>169</v>
      </c>
      <c r="M20" s="36">
        <f t="shared" si="0"/>
        <v>-0.10735218508997424</v>
      </c>
      <c r="N20" s="37">
        <v>9725</v>
      </c>
      <c r="O20" s="37">
        <v>8681</v>
      </c>
      <c r="P20" s="37">
        <v>342</v>
      </c>
      <c r="Q20" s="38">
        <v>1239950</v>
      </c>
      <c r="R20" s="37">
        <f t="shared" si="1"/>
        <v>1248631</v>
      </c>
      <c r="S20" s="39">
        <v>42885</v>
      </c>
      <c r="T20" s="40">
        <f t="shared" si="2"/>
        <v>43227</v>
      </c>
      <c r="U20" s="22"/>
      <c r="V20" s="41"/>
      <c r="W20" s="42"/>
      <c r="X20" s="43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4:256" s="32" customFormat="1" ht="12.75">
      <c r="D21" s="33">
        <v>12</v>
      </c>
      <c r="E21" s="33">
        <v>9</v>
      </c>
      <c r="F21" s="31" t="s">
        <v>57</v>
      </c>
      <c r="G21" s="45" t="s">
        <v>41</v>
      </c>
      <c r="H21" s="31" t="s">
        <v>37</v>
      </c>
      <c r="I21" s="34">
        <v>6</v>
      </c>
      <c r="J21" s="34">
        <v>4</v>
      </c>
      <c r="K21" s="35">
        <v>4754</v>
      </c>
      <c r="L21" s="35">
        <v>150</v>
      </c>
      <c r="M21" s="36">
        <f t="shared" si="0"/>
        <v>-0.5889960421428173</v>
      </c>
      <c r="N21" s="37">
        <v>17939</v>
      </c>
      <c r="O21" s="37">
        <v>7373</v>
      </c>
      <c r="P21" s="37">
        <v>258</v>
      </c>
      <c r="Q21" s="38">
        <v>268783</v>
      </c>
      <c r="R21" s="37">
        <f t="shared" si="1"/>
        <v>276156</v>
      </c>
      <c r="S21" s="39">
        <v>9623</v>
      </c>
      <c r="T21" s="40">
        <f t="shared" si="2"/>
        <v>9881</v>
      </c>
      <c r="U21" s="22"/>
      <c r="V21" s="41"/>
      <c r="W21" s="42"/>
      <c r="X21" s="43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4:22" ht="13.5" thickBot="1">
      <c r="D22" s="46"/>
      <c r="E22" s="47"/>
      <c r="F22" s="47"/>
      <c r="G22" s="47"/>
      <c r="H22" s="47"/>
      <c r="I22" s="47"/>
      <c r="J22" s="47"/>
      <c r="K22" s="48">
        <f>SUM(K10:K21)</f>
        <v>1021597</v>
      </c>
      <c r="L22" s="48">
        <f>SUM(L10:L21)</f>
        <v>32552</v>
      </c>
      <c r="M22" s="49">
        <f t="shared" si="0"/>
        <v>-0.38827170796753996</v>
      </c>
      <c r="N22" s="48">
        <v>2773993</v>
      </c>
      <c r="O22" s="48">
        <f aca="true" t="shared" si="3" ref="O22:T22">SUM(O10:O21)</f>
        <v>1696930</v>
      </c>
      <c r="P22" s="48">
        <f t="shared" si="3"/>
        <v>58611</v>
      </c>
      <c r="Q22" s="48">
        <f t="shared" si="3"/>
        <v>17176603</v>
      </c>
      <c r="R22" s="48">
        <f t="shared" si="3"/>
        <v>18873533</v>
      </c>
      <c r="S22" s="48">
        <f t="shared" si="3"/>
        <v>550712</v>
      </c>
      <c r="T22" s="48">
        <f t="shared" si="3"/>
        <v>609323</v>
      </c>
      <c r="U22" s="50"/>
      <c r="V22" s="51"/>
    </row>
    <row r="25" spans="15:16" ht="12.75">
      <c r="O25" s="52"/>
      <c r="P25" s="53"/>
    </row>
    <row r="26" ht="12.75">
      <c r="F26" s="54"/>
    </row>
    <row r="28" spans="16:256" s="1" customFormat="1" ht="12.75">
      <c r="P28" s="51"/>
      <c r="Q28" s="51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FNE1</dc:creator>
  <cp:keywords/>
  <dc:description/>
  <cp:lastModifiedBy>FNE1</cp:lastModifiedBy>
  <dcterms:created xsi:type="dcterms:W3CDTF">2012-09-03T13:26:43Z</dcterms:created>
  <dcterms:modified xsi:type="dcterms:W3CDTF">2012-09-03T13:26:55Z</dcterms:modified>
  <cp:category/>
  <cp:version/>
  <cp:contentType/>
  <cp:contentStatus/>
</cp:coreProperties>
</file>