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<sst xmlns="http://schemas.openxmlformats.org/spreadsheetml/2006/main" count="101" uniqueCount="71">
  <si>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</si>
  <si>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</si>
  <si>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</si>
  <si>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</si>
  <si>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</si>
  <si>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</si>
  <si>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</si>
  <si>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</si>
  <si>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</si>
  <si>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</si>
  <si>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</si>
  <si>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</si>
  <si>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</si>
  <si>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</si>
  <si>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</si>
  <si>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</si>
  <si>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</si>
  <si>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</si>
  <si>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</si>
  <si>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</si>
  <si>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</si>
  <si>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</si>
  <si>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</si>
  <si>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</si>
  <si>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</si>
  <si>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</si>
  <si>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</si>
  <si>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</si>
  <si>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</si>
  <si>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</si>
  <si>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</si>
  <si>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Croods</t>
  </si>
  <si>
    <t>Oblivion</t>
  </si>
  <si>
    <t>Pain And Gain</t>
  </si>
  <si>
    <t>Hummingbird</t>
  </si>
  <si>
    <t>The Big Wedding</t>
  </si>
  <si>
    <t>Star Trek Into Darkness</t>
  </si>
  <si>
    <t>The Great Gatsby</t>
  </si>
  <si>
    <t xml:space="preserve">Fast And Furious 6 </t>
  </si>
  <si>
    <t>Hannah Arendt</t>
  </si>
  <si>
    <t>ASOCIATIA CULTURALA MACONDO</t>
  </si>
  <si>
    <t>Hangover 3</t>
  </si>
  <si>
    <t>Zambezia</t>
  </si>
  <si>
    <t>Los Amantes Pasajeros</t>
  </si>
  <si>
    <t>I.F</t>
  </si>
  <si>
    <t>Funeralii Fericite</t>
  </si>
  <si>
    <t>Epic</t>
  </si>
  <si>
    <t>After Earth</t>
  </si>
  <si>
    <t>Mamaia</t>
  </si>
  <si>
    <t>Now You See Me</t>
  </si>
  <si>
    <t>Jurassic Park 3D</t>
  </si>
  <si>
    <t>Arthur Newman</t>
  </si>
  <si>
    <t>World War Z 3D</t>
  </si>
  <si>
    <t>Man Of Steel</t>
  </si>
  <si>
    <t>The Purge</t>
  </si>
  <si>
    <t>Gangser Squad</t>
  </si>
  <si>
    <t>Jack The Giant Slayer</t>
  </si>
  <si>
    <t>Internship</t>
  </si>
  <si>
    <t>Monsters University</t>
  </si>
  <si>
    <t>FORUM FILM</t>
  </si>
  <si>
    <t>Iron Man 3</t>
  </si>
  <si>
    <t>Before Midnight</t>
  </si>
  <si>
    <t>Evil Dead</t>
  </si>
  <si>
    <t>Starbuck</t>
  </si>
  <si>
    <t>The Place Beyond The Pines</t>
  </si>
  <si>
    <t>HOLLYWOOD MULTIPLEX OPERATIONS</t>
  </si>
  <si>
    <t>Domestic</t>
  </si>
  <si>
    <t>4 PROOF FILM</t>
  </si>
  <si>
    <t>28 JUNE          2013 -         30 JUNE 2013</t>
  </si>
  <si>
    <t>24 JUNE          2013 -         27 JUNE 2013</t>
  </si>
  <si>
    <t>JULY 02.2013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</si>
</sst>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4" fontId="48" fillId="0" borderId="0" xfId="0" applyNumberFormat="1" applyFont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37"/>
  <sheetViews>
    <sheetView tabSelected="1" defaultGridColor="0" zoomScale="75" zoomScaleNormal="75" zoomScalePageLayoutView="0" colorId="8" workbookViewId="0" topLeftCell="A5">
      <selection activeCell="A8" sqref="A8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70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26" t="s">
        <v>0</v>
      </c>
      <c r="E5" s="26"/>
      <c r="F5" s="26"/>
      <c r="G5" s="26"/>
      <c r="H5" s="26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68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69</v>
      </c>
      <c r="I9" s="7"/>
      <c r="J9" s="6"/>
      <c r="K9" s="6"/>
      <c r="L9" s="6" t="s">
        <v>20</v>
      </c>
      <c r="M9" s="6"/>
      <c r="N9" s="13">
        <v>3.4076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22" t="s">
        <v>7</v>
      </c>
      <c r="H11" s="23"/>
      <c r="I11" s="7" t="s">
        <v>16</v>
      </c>
      <c r="J11" s="22" t="s">
        <v>8</v>
      </c>
      <c r="K11" s="23"/>
      <c r="L11" s="24" t="s">
        <v>14</v>
      </c>
      <c r="M11" s="25"/>
      <c r="N11" s="25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31">
        <v>1</v>
      </c>
      <c r="B13" s="31">
        <v>2</v>
      </c>
      <c r="C13" s="32" t="s">
        <v>52</v>
      </c>
      <c r="D13" s="33" t="s">
        <v>17</v>
      </c>
      <c r="E13" s="34">
        <v>1</v>
      </c>
      <c r="F13" s="34">
        <v>20</v>
      </c>
      <c r="G13" s="35">
        <v>18698</v>
      </c>
      <c r="H13" s="35">
        <v>419588</v>
      </c>
      <c r="I13" s="36">
        <v>-28</v>
      </c>
      <c r="J13" s="35">
        <v>44457</v>
      </c>
      <c r="K13" s="35">
        <v>875693</v>
      </c>
      <c r="L13" s="35">
        <v>72070</v>
      </c>
      <c r="M13" s="35">
        <v>1462398</v>
      </c>
      <c r="N13" s="34">
        <f>M13/N9</f>
        <v>429157.76499589154</v>
      </c>
      <c r="O13" s="19"/>
    </row>
    <row r="14" spans="1:14" s="17" customFormat="1" ht="24" customHeight="1">
      <c r="A14" s="31">
        <v>2</v>
      </c>
      <c r="B14" s="31">
        <v>1</v>
      </c>
      <c r="C14" s="32" t="s">
        <v>53</v>
      </c>
      <c r="D14" s="33" t="s">
        <v>23</v>
      </c>
      <c r="E14" s="34">
        <v>1</v>
      </c>
      <c r="F14" s="34">
        <v>42</v>
      </c>
      <c r="G14" s="35">
        <v>19110</v>
      </c>
      <c r="H14" s="35">
        <v>412531</v>
      </c>
      <c r="I14" s="36">
        <v>-54</v>
      </c>
      <c r="J14" s="35">
        <v>54160</v>
      </c>
      <c r="K14" s="35">
        <v>1031006</v>
      </c>
      <c r="L14" s="35">
        <v>98306</v>
      </c>
      <c r="M14" s="35">
        <v>1947213</v>
      </c>
      <c r="N14" s="34">
        <f>M14/N9</f>
        <v>571432.3864303322</v>
      </c>
    </row>
    <row r="15" spans="1:15" s="17" customFormat="1" ht="24" customHeight="1">
      <c r="A15" s="31">
        <v>3</v>
      </c>
      <c r="B15" s="31">
        <v>0</v>
      </c>
      <c r="C15" s="32" t="s">
        <v>57</v>
      </c>
      <c r="D15" s="33" t="s">
        <v>26</v>
      </c>
      <c r="E15" s="34">
        <v>0</v>
      </c>
      <c r="F15" s="34">
        <v>34</v>
      </c>
      <c r="G15" s="35">
        <v>14724</v>
      </c>
      <c r="H15" s="35">
        <v>277440</v>
      </c>
      <c r="I15" s="36" t="s">
        <v>27</v>
      </c>
      <c r="J15" s="35">
        <v>0</v>
      </c>
      <c r="K15" s="35">
        <v>0</v>
      </c>
      <c r="L15" s="35">
        <v>14724</v>
      </c>
      <c r="M15" s="35">
        <v>277440</v>
      </c>
      <c r="N15" s="35">
        <f>M15/N9</f>
        <v>81418.00680831083</v>
      </c>
      <c r="O15" s="21"/>
    </row>
    <row r="16" spans="1:14" s="17" customFormat="1" ht="24" customHeight="1">
      <c r="A16" s="31">
        <v>4</v>
      </c>
      <c r="B16" s="31">
        <v>3</v>
      </c>
      <c r="C16" s="32" t="s">
        <v>49</v>
      </c>
      <c r="D16" s="33" t="s">
        <v>23</v>
      </c>
      <c r="E16" s="34">
        <v>2</v>
      </c>
      <c r="F16" s="34">
        <v>24</v>
      </c>
      <c r="G16" s="34">
        <v>13113</v>
      </c>
      <c r="H16" s="37">
        <v>265570</v>
      </c>
      <c r="I16" s="38">
        <v>-10</v>
      </c>
      <c r="J16" s="34">
        <v>32596</v>
      </c>
      <c r="K16" s="34">
        <v>572500</v>
      </c>
      <c r="L16" s="34">
        <v>125814</v>
      </c>
      <c r="M16" s="37">
        <v>2200806</v>
      </c>
      <c r="N16" s="34">
        <f>M16/N9</f>
        <v>645852.2127010212</v>
      </c>
    </row>
    <row r="17" spans="1:14" s="17" customFormat="1" ht="24" customHeight="1">
      <c r="A17" s="31">
        <v>5</v>
      </c>
      <c r="B17" s="31">
        <v>0</v>
      </c>
      <c r="C17" s="32" t="s">
        <v>58</v>
      </c>
      <c r="D17" s="33" t="s">
        <v>59</v>
      </c>
      <c r="E17" s="34">
        <v>1</v>
      </c>
      <c r="F17" s="34">
        <v>100</v>
      </c>
      <c r="G17" s="35">
        <v>12763</v>
      </c>
      <c r="H17" s="35">
        <v>239609</v>
      </c>
      <c r="I17" s="36">
        <v>-11</v>
      </c>
      <c r="J17" s="35">
        <v>26142</v>
      </c>
      <c r="K17" s="35">
        <v>464484</v>
      </c>
      <c r="L17" s="35">
        <v>40406</v>
      </c>
      <c r="M17" s="35">
        <v>736203</v>
      </c>
      <c r="N17" s="35">
        <f>M17/N9</f>
        <v>216047.36471416833</v>
      </c>
    </row>
    <row r="18" spans="1:14" s="17" customFormat="1" ht="23.25" customHeight="1">
      <c r="A18" s="31">
        <v>6</v>
      </c>
      <c r="B18" s="31">
        <v>0</v>
      </c>
      <c r="C18" s="32" t="s">
        <v>54</v>
      </c>
      <c r="D18" s="33" t="s">
        <v>17</v>
      </c>
      <c r="E18" s="34">
        <v>0</v>
      </c>
      <c r="F18" s="34">
        <v>11</v>
      </c>
      <c r="G18" s="35">
        <v>6277</v>
      </c>
      <c r="H18" s="35">
        <v>108933</v>
      </c>
      <c r="I18" s="36" t="s">
        <v>27</v>
      </c>
      <c r="J18" s="35">
        <v>0</v>
      </c>
      <c r="K18" s="35">
        <v>0</v>
      </c>
      <c r="L18" s="35">
        <v>6277</v>
      </c>
      <c r="M18" s="35">
        <v>108933</v>
      </c>
      <c r="N18" s="35">
        <f>M18/N9</f>
        <v>31967.660523535626</v>
      </c>
    </row>
    <row r="19" spans="1:14" s="17" customFormat="1" ht="23.25" customHeight="1">
      <c r="A19" s="31">
        <v>7</v>
      </c>
      <c r="B19" s="31">
        <v>4</v>
      </c>
      <c r="C19" s="32" t="s">
        <v>38</v>
      </c>
      <c r="D19" s="33" t="s">
        <v>17</v>
      </c>
      <c r="E19" s="34">
        <v>5</v>
      </c>
      <c r="F19" s="34">
        <v>24</v>
      </c>
      <c r="G19" s="34">
        <v>3340</v>
      </c>
      <c r="H19" s="38">
        <v>55619</v>
      </c>
      <c r="I19" s="38">
        <v>-16</v>
      </c>
      <c r="J19" s="34">
        <v>7269</v>
      </c>
      <c r="K19" s="38">
        <v>117249</v>
      </c>
      <c r="L19" s="34">
        <v>261369</v>
      </c>
      <c r="M19" s="38">
        <v>4321559</v>
      </c>
      <c r="N19" s="34">
        <f>M19/N9</f>
        <v>1268211.9380208945</v>
      </c>
    </row>
    <row r="20" spans="1:14" s="17" customFormat="1" ht="23.25" customHeight="1">
      <c r="A20" s="32">
        <v>8</v>
      </c>
      <c r="B20" s="32">
        <v>6</v>
      </c>
      <c r="C20" s="32" t="s">
        <v>46</v>
      </c>
      <c r="D20" s="33" t="s">
        <v>26</v>
      </c>
      <c r="E20" s="34">
        <v>3</v>
      </c>
      <c r="F20" s="34">
        <v>33</v>
      </c>
      <c r="G20" s="34">
        <v>2817</v>
      </c>
      <c r="H20" s="38">
        <v>52774</v>
      </c>
      <c r="I20" s="38">
        <v>21</v>
      </c>
      <c r="J20" s="34">
        <v>2459</v>
      </c>
      <c r="K20" s="38">
        <v>41895</v>
      </c>
      <c r="L20" s="34">
        <v>53169</v>
      </c>
      <c r="M20" s="38">
        <v>1019132</v>
      </c>
      <c r="N20" s="34">
        <f>M20/N9</f>
        <v>299076.18265054584</v>
      </c>
    </row>
    <row r="21" spans="1:14" s="17" customFormat="1" ht="23.25" customHeight="1">
      <c r="A21" s="31">
        <v>9</v>
      </c>
      <c r="B21" s="31">
        <v>7</v>
      </c>
      <c r="C21" s="32" t="s">
        <v>37</v>
      </c>
      <c r="D21" s="33" t="s">
        <v>23</v>
      </c>
      <c r="E21" s="34">
        <v>6</v>
      </c>
      <c r="F21" s="34">
        <v>18</v>
      </c>
      <c r="G21" s="35">
        <v>2188</v>
      </c>
      <c r="H21" s="35">
        <v>45954</v>
      </c>
      <c r="I21" s="36">
        <v>12</v>
      </c>
      <c r="J21" s="35">
        <v>4377</v>
      </c>
      <c r="K21" s="35">
        <v>88105</v>
      </c>
      <c r="L21" s="35">
        <v>155700</v>
      </c>
      <c r="M21" s="35">
        <v>3181428</v>
      </c>
      <c r="N21" s="34">
        <f>M21/N9</f>
        <v>933627.1862894706</v>
      </c>
    </row>
    <row r="22" spans="1:14" s="17" customFormat="1" ht="23.25" customHeight="1">
      <c r="A22" s="31">
        <v>10</v>
      </c>
      <c r="B22" s="31">
        <v>8</v>
      </c>
      <c r="C22" s="32" t="s">
        <v>47</v>
      </c>
      <c r="D22" s="33" t="s">
        <v>18</v>
      </c>
      <c r="E22" s="34">
        <v>3</v>
      </c>
      <c r="F22" s="34">
        <v>24</v>
      </c>
      <c r="G22" s="34">
        <v>2461</v>
      </c>
      <c r="H22" s="38">
        <v>42515</v>
      </c>
      <c r="I22" s="38">
        <v>40</v>
      </c>
      <c r="J22" s="34">
        <v>5230</v>
      </c>
      <c r="K22" s="38">
        <v>75949</v>
      </c>
      <c r="L22" s="34">
        <v>65597</v>
      </c>
      <c r="M22" s="38">
        <v>1134044</v>
      </c>
      <c r="N22" s="34">
        <f>M22/N9</f>
        <v>332798.4505223618</v>
      </c>
    </row>
    <row r="23" spans="1:14" s="17" customFormat="1" ht="23.25" customHeight="1">
      <c r="A23" s="32">
        <v>11</v>
      </c>
      <c r="B23" s="32">
        <v>5</v>
      </c>
      <c r="C23" s="32" t="s">
        <v>41</v>
      </c>
      <c r="D23" s="33" t="s">
        <v>23</v>
      </c>
      <c r="E23" s="34">
        <v>4</v>
      </c>
      <c r="F23" s="34">
        <v>19</v>
      </c>
      <c r="G23" s="34">
        <v>2004</v>
      </c>
      <c r="H23" s="37">
        <v>39030</v>
      </c>
      <c r="I23" s="38">
        <v>-32</v>
      </c>
      <c r="J23" s="34">
        <v>5282</v>
      </c>
      <c r="K23" s="37">
        <v>91334</v>
      </c>
      <c r="L23" s="34">
        <v>166582</v>
      </c>
      <c r="M23" s="37">
        <v>2843046</v>
      </c>
      <c r="N23" s="34">
        <f>M23/N9</f>
        <v>834325.0381500176</v>
      </c>
    </row>
    <row r="24" spans="1:14" s="17" customFormat="1" ht="23.25" customHeight="1">
      <c r="A24" s="31">
        <v>12</v>
      </c>
      <c r="B24" s="31">
        <v>0</v>
      </c>
      <c r="C24" s="32" t="s">
        <v>61</v>
      </c>
      <c r="D24" s="33" t="s">
        <v>18</v>
      </c>
      <c r="E24" s="34">
        <v>0</v>
      </c>
      <c r="F24" s="34">
        <v>6</v>
      </c>
      <c r="G24" s="35">
        <v>1175</v>
      </c>
      <c r="H24" s="35">
        <v>28311</v>
      </c>
      <c r="I24" s="36" t="s">
        <v>27</v>
      </c>
      <c r="J24" s="35">
        <v>0</v>
      </c>
      <c r="K24" s="35">
        <v>0</v>
      </c>
      <c r="L24" s="35">
        <v>1175</v>
      </c>
      <c r="M24" s="35">
        <v>28311</v>
      </c>
      <c r="N24" s="35">
        <f>M24/N9</f>
        <v>8308.19344993544</v>
      </c>
    </row>
    <row r="25" spans="1:14" s="17" customFormat="1" ht="23.25" customHeight="1">
      <c r="A25" s="32">
        <v>13</v>
      </c>
      <c r="B25" s="32">
        <v>14</v>
      </c>
      <c r="C25" s="32" t="s">
        <v>42</v>
      </c>
      <c r="D25" s="33" t="s">
        <v>17</v>
      </c>
      <c r="E25" s="34">
        <v>4</v>
      </c>
      <c r="F25" s="34">
        <v>25</v>
      </c>
      <c r="G25" s="39">
        <v>1219</v>
      </c>
      <c r="H25" s="39">
        <v>22746</v>
      </c>
      <c r="I25" s="38">
        <v>297</v>
      </c>
      <c r="J25" s="39">
        <v>2347</v>
      </c>
      <c r="K25" s="39">
        <v>41636</v>
      </c>
      <c r="L25" s="39">
        <v>32634</v>
      </c>
      <c r="M25" s="39">
        <v>572969</v>
      </c>
      <c r="N25" s="34">
        <f>M25/N9</f>
        <v>168144.44183589623</v>
      </c>
    </row>
    <row r="26" spans="1:14" s="17" customFormat="1" ht="23.25" customHeight="1">
      <c r="A26" s="31">
        <v>14</v>
      </c>
      <c r="B26" s="31">
        <v>0</v>
      </c>
      <c r="C26" s="32" t="s">
        <v>63</v>
      </c>
      <c r="D26" s="33" t="s">
        <v>17</v>
      </c>
      <c r="E26" s="34">
        <v>0</v>
      </c>
      <c r="F26" s="34">
        <v>11</v>
      </c>
      <c r="G26" s="35">
        <v>1190</v>
      </c>
      <c r="H26" s="35">
        <v>18290</v>
      </c>
      <c r="I26" s="36" t="s">
        <v>27</v>
      </c>
      <c r="J26" s="35">
        <v>0</v>
      </c>
      <c r="K26" s="35">
        <v>0</v>
      </c>
      <c r="L26" s="35">
        <v>1190</v>
      </c>
      <c r="M26" s="35">
        <v>18290</v>
      </c>
      <c r="N26" s="34">
        <f>M26/N9</f>
        <v>5367.414015729546</v>
      </c>
    </row>
    <row r="27" spans="1:14" s="17" customFormat="1" ht="24" customHeight="1">
      <c r="A27" s="31">
        <v>15</v>
      </c>
      <c r="B27" s="31">
        <v>9</v>
      </c>
      <c r="C27" s="32" t="s">
        <v>50</v>
      </c>
      <c r="D27" s="33" t="s">
        <v>17</v>
      </c>
      <c r="E27" s="34">
        <v>2</v>
      </c>
      <c r="F27" s="34">
        <v>20</v>
      </c>
      <c r="G27" s="34">
        <v>670</v>
      </c>
      <c r="H27" s="37">
        <v>13280</v>
      </c>
      <c r="I27" s="38">
        <v>-31</v>
      </c>
      <c r="J27" s="34">
        <v>1604</v>
      </c>
      <c r="K27" s="34">
        <v>28962</v>
      </c>
      <c r="L27" s="34">
        <v>12047</v>
      </c>
      <c r="M27" s="37">
        <v>210490</v>
      </c>
      <c r="N27" s="34">
        <f>M27/N9</f>
        <v>61770.74774034511</v>
      </c>
    </row>
    <row r="28" spans="1:14" s="17" customFormat="1" ht="23.25" customHeight="1">
      <c r="A28" s="31">
        <v>16</v>
      </c>
      <c r="B28" s="31">
        <v>0</v>
      </c>
      <c r="C28" s="32" t="s">
        <v>64</v>
      </c>
      <c r="D28" s="33" t="s">
        <v>65</v>
      </c>
      <c r="E28" s="34">
        <v>3</v>
      </c>
      <c r="F28" s="34">
        <v>9</v>
      </c>
      <c r="G28" s="35">
        <v>310</v>
      </c>
      <c r="H28" s="35">
        <v>7269</v>
      </c>
      <c r="I28" s="36">
        <v>-19</v>
      </c>
      <c r="J28" s="35">
        <v>812</v>
      </c>
      <c r="K28" s="35">
        <v>16099</v>
      </c>
      <c r="L28" s="35">
        <v>9362</v>
      </c>
      <c r="M28" s="35">
        <v>182506</v>
      </c>
      <c r="N28" s="34">
        <f>M28/N9</f>
        <v>53558.51625777673</v>
      </c>
    </row>
    <row r="29" spans="1:14" s="18" customFormat="1" ht="20.25">
      <c r="A29" s="32">
        <v>17</v>
      </c>
      <c r="B29" s="32">
        <v>12</v>
      </c>
      <c r="C29" s="32" t="s">
        <v>36</v>
      </c>
      <c r="D29" s="33" t="s">
        <v>17</v>
      </c>
      <c r="E29" s="34">
        <v>6</v>
      </c>
      <c r="F29" s="34">
        <v>23</v>
      </c>
      <c r="G29" s="34">
        <v>229</v>
      </c>
      <c r="H29" s="34">
        <v>5660</v>
      </c>
      <c r="I29" s="38">
        <v>-8</v>
      </c>
      <c r="J29" s="34">
        <v>441</v>
      </c>
      <c r="K29" s="34">
        <v>9664</v>
      </c>
      <c r="L29" s="34">
        <v>64794</v>
      </c>
      <c r="M29" s="34">
        <v>1396306</v>
      </c>
      <c r="N29" s="34">
        <f>M29/N9</f>
        <v>409762.29604413663</v>
      </c>
    </row>
    <row r="30" spans="1:14" s="18" customFormat="1" ht="20.25">
      <c r="A30" s="31">
        <v>18</v>
      </c>
      <c r="B30" s="31">
        <v>10</v>
      </c>
      <c r="C30" s="32" t="s">
        <v>43</v>
      </c>
      <c r="D30" s="33" t="s">
        <v>44</v>
      </c>
      <c r="E30" s="34">
        <v>3</v>
      </c>
      <c r="F30" s="34">
        <v>9</v>
      </c>
      <c r="G30" s="34">
        <v>166</v>
      </c>
      <c r="H30" s="37">
        <v>2869</v>
      </c>
      <c r="I30" s="38">
        <v>-57</v>
      </c>
      <c r="J30" s="34">
        <v>475</v>
      </c>
      <c r="K30" s="34">
        <v>7893</v>
      </c>
      <c r="L30" s="34">
        <v>7930</v>
      </c>
      <c r="M30" s="37">
        <v>96738</v>
      </c>
      <c r="N30" s="34">
        <f>M30/N9</f>
        <v>28388.89541025942</v>
      </c>
    </row>
    <row r="31" spans="1:15" s="17" customFormat="1" ht="24" customHeight="1">
      <c r="A31" s="31">
        <v>19</v>
      </c>
      <c r="B31" s="31">
        <v>17</v>
      </c>
      <c r="C31" s="32" t="s">
        <v>29</v>
      </c>
      <c r="D31" s="33" t="s">
        <v>30</v>
      </c>
      <c r="E31" s="34">
        <v>17</v>
      </c>
      <c r="F31" s="34">
        <v>4</v>
      </c>
      <c r="G31" s="34">
        <v>462</v>
      </c>
      <c r="H31" s="38">
        <v>2219</v>
      </c>
      <c r="I31" s="38">
        <v>133</v>
      </c>
      <c r="J31" s="34">
        <v>142</v>
      </c>
      <c r="K31" s="38">
        <v>1285</v>
      </c>
      <c r="L31" s="34">
        <v>103352</v>
      </c>
      <c r="M31" s="38">
        <v>1224763</v>
      </c>
      <c r="N31" s="34">
        <f>M31/N9</f>
        <v>359421.00011738465</v>
      </c>
      <c r="O31" s="20"/>
    </row>
    <row r="32" spans="1:14" s="17" customFormat="1" ht="23.25" customHeight="1">
      <c r="A32" s="31">
        <v>20</v>
      </c>
      <c r="B32" s="31">
        <v>0</v>
      </c>
      <c r="C32" s="32" t="s">
        <v>60</v>
      </c>
      <c r="D32" s="33" t="s">
        <v>59</v>
      </c>
      <c r="E32" s="34">
        <v>9</v>
      </c>
      <c r="F32" s="34">
        <v>3</v>
      </c>
      <c r="G32" s="35">
        <v>83</v>
      </c>
      <c r="H32" s="35">
        <v>2048</v>
      </c>
      <c r="I32" s="36">
        <v>13</v>
      </c>
      <c r="J32" s="35">
        <v>200</v>
      </c>
      <c r="K32" s="35">
        <v>4420</v>
      </c>
      <c r="L32" s="35">
        <v>200579</v>
      </c>
      <c r="M32" s="35">
        <v>4048668</v>
      </c>
      <c r="N32" s="34">
        <f>M32/N9</f>
        <v>1188128.8883671793</v>
      </c>
    </row>
    <row r="33" spans="1:14" s="17" customFormat="1" ht="23.25" customHeight="1">
      <c r="A33" s="31">
        <v>21</v>
      </c>
      <c r="B33" s="31">
        <v>13</v>
      </c>
      <c r="C33" s="32" t="s">
        <v>35</v>
      </c>
      <c r="D33" s="33" t="s">
        <v>23</v>
      </c>
      <c r="E33" s="34">
        <v>7</v>
      </c>
      <c r="F33" s="34">
        <v>2</v>
      </c>
      <c r="G33" s="35">
        <v>81</v>
      </c>
      <c r="H33" s="35">
        <v>1826</v>
      </c>
      <c r="I33" s="36">
        <v>-68</v>
      </c>
      <c r="J33" s="35">
        <v>318</v>
      </c>
      <c r="K33" s="35">
        <v>6125</v>
      </c>
      <c r="L33" s="35">
        <v>44842</v>
      </c>
      <c r="M33" s="35">
        <v>804090</v>
      </c>
      <c r="N33" s="34">
        <f>M33/N9</f>
        <v>235969.59737058342</v>
      </c>
    </row>
    <row r="34" spans="1:14" s="17" customFormat="1" ht="23.25" customHeight="1">
      <c r="A34" s="31">
        <v>22</v>
      </c>
      <c r="B34" s="31">
        <v>11</v>
      </c>
      <c r="C34" s="32" t="s">
        <v>51</v>
      </c>
      <c r="D34" s="33" t="s">
        <v>17</v>
      </c>
      <c r="E34" s="34">
        <v>2</v>
      </c>
      <c r="F34" s="34">
        <v>2</v>
      </c>
      <c r="G34" s="34">
        <v>89</v>
      </c>
      <c r="H34" s="38">
        <v>1752</v>
      </c>
      <c r="I34" s="38">
        <v>-72</v>
      </c>
      <c r="J34" s="34">
        <v>391</v>
      </c>
      <c r="K34" s="38">
        <v>6559</v>
      </c>
      <c r="L34" s="34">
        <v>3059</v>
      </c>
      <c r="M34" s="38">
        <v>50643</v>
      </c>
      <c r="N34" s="34">
        <f>M34/N9</f>
        <v>14861.779551590562</v>
      </c>
    </row>
    <row r="35" spans="1:14" s="17" customFormat="1" ht="24" customHeight="1">
      <c r="A35" s="31">
        <v>23</v>
      </c>
      <c r="B35" s="31">
        <v>21</v>
      </c>
      <c r="C35" s="32" t="s">
        <v>32</v>
      </c>
      <c r="D35" s="33" t="s">
        <v>17</v>
      </c>
      <c r="E35" s="34">
        <v>11</v>
      </c>
      <c r="F35" s="34">
        <v>24</v>
      </c>
      <c r="G35" s="34">
        <v>266</v>
      </c>
      <c r="H35" s="38">
        <v>1316</v>
      </c>
      <c r="I35" s="38">
        <v>526</v>
      </c>
      <c r="J35" s="34">
        <v>306</v>
      </c>
      <c r="K35" s="38">
        <v>1556</v>
      </c>
      <c r="L35" s="34">
        <v>101023</v>
      </c>
      <c r="M35" s="38">
        <v>1762551</v>
      </c>
      <c r="N35" s="34">
        <f>M35/N9</f>
        <v>517241.16680361546</v>
      </c>
    </row>
    <row r="36" spans="1:14" s="17" customFormat="1" ht="24" customHeight="1">
      <c r="A36" s="31">
        <v>24</v>
      </c>
      <c r="B36" s="31">
        <v>15</v>
      </c>
      <c r="C36" s="32" t="s">
        <v>45</v>
      </c>
      <c r="D36" s="33" t="s">
        <v>23</v>
      </c>
      <c r="E36" s="34">
        <v>3</v>
      </c>
      <c r="F36" s="34">
        <v>8</v>
      </c>
      <c r="G36" s="34">
        <v>50</v>
      </c>
      <c r="H36" s="37">
        <v>1173</v>
      </c>
      <c r="I36" s="38">
        <v>-53</v>
      </c>
      <c r="J36" s="34">
        <v>186</v>
      </c>
      <c r="K36" s="34">
        <v>3603</v>
      </c>
      <c r="L36" s="34">
        <v>7634</v>
      </c>
      <c r="M36" s="37">
        <v>92279</v>
      </c>
      <c r="N36" s="34">
        <f>M36/N9</f>
        <v>27080.349806315295</v>
      </c>
    </row>
    <row r="37" spans="1:14" s="17" customFormat="1" ht="24" customHeight="1">
      <c r="A37" s="31">
        <v>25</v>
      </c>
      <c r="B37" s="31">
        <v>16</v>
      </c>
      <c r="C37" s="32" t="s">
        <v>34</v>
      </c>
      <c r="D37" s="33" t="s">
        <v>17</v>
      </c>
      <c r="E37" s="34">
        <v>7</v>
      </c>
      <c r="F37" s="34">
        <v>16</v>
      </c>
      <c r="G37" s="34">
        <v>57</v>
      </c>
      <c r="H37" s="38">
        <v>1070</v>
      </c>
      <c r="I37" s="38">
        <v>-51</v>
      </c>
      <c r="J37" s="34">
        <v>154</v>
      </c>
      <c r="K37" s="38">
        <v>2484</v>
      </c>
      <c r="L37" s="34">
        <v>35084</v>
      </c>
      <c r="M37" s="38">
        <v>644484</v>
      </c>
      <c r="N37" s="34">
        <f>M37/N9</f>
        <v>189131.35344524006</v>
      </c>
    </row>
    <row r="38" spans="1:14" s="17" customFormat="1" ht="24" customHeight="1">
      <c r="A38" s="31">
        <v>26</v>
      </c>
      <c r="B38" s="31">
        <v>22</v>
      </c>
      <c r="C38" s="32" t="s">
        <v>48</v>
      </c>
      <c r="D38" s="33" t="s">
        <v>23</v>
      </c>
      <c r="E38" s="34">
        <v>8</v>
      </c>
      <c r="F38" s="34">
        <v>1</v>
      </c>
      <c r="G38" s="34">
        <v>58</v>
      </c>
      <c r="H38" s="37">
        <v>365</v>
      </c>
      <c r="I38" s="38">
        <v>461</v>
      </c>
      <c r="J38" s="34">
        <v>62</v>
      </c>
      <c r="K38" s="34">
        <v>400</v>
      </c>
      <c r="L38" s="34">
        <v>10568</v>
      </c>
      <c r="M38" s="37">
        <v>154159</v>
      </c>
      <c r="N38" s="34">
        <f>M38/N9</f>
        <v>45239.7581875807</v>
      </c>
    </row>
    <row r="39" spans="1:14" s="17" customFormat="1" ht="24" customHeight="1">
      <c r="A39" s="31">
        <v>27</v>
      </c>
      <c r="B39" s="31">
        <v>0</v>
      </c>
      <c r="C39" s="32" t="s">
        <v>62</v>
      </c>
      <c r="D39" s="33" t="s">
        <v>18</v>
      </c>
      <c r="E39" s="34">
        <v>5</v>
      </c>
      <c r="F39" s="34">
        <v>1</v>
      </c>
      <c r="G39" s="35">
        <v>45</v>
      </c>
      <c r="H39" s="35">
        <v>280</v>
      </c>
      <c r="I39" s="36">
        <v>0</v>
      </c>
      <c r="J39" s="35">
        <v>0</v>
      </c>
      <c r="K39" s="35">
        <v>0</v>
      </c>
      <c r="L39" s="35">
        <v>17078</v>
      </c>
      <c r="M39" s="35">
        <v>280287</v>
      </c>
      <c r="N39" s="34">
        <f>M39/N9</f>
        <v>82253.49219391948</v>
      </c>
    </row>
    <row r="40" spans="1:14" s="17" customFormat="1" ht="24" customHeight="1">
      <c r="A40" s="31">
        <v>28</v>
      </c>
      <c r="B40" s="31">
        <v>20</v>
      </c>
      <c r="C40" s="32" t="s">
        <v>33</v>
      </c>
      <c r="D40" s="33" t="s">
        <v>17</v>
      </c>
      <c r="E40" s="34">
        <v>8</v>
      </c>
      <c r="F40" s="34">
        <v>22</v>
      </c>
      <c r="G40" s="34">
        <v>36</v>
      </c>
      <c r="H40" s="38">
        <v>216</v>
      </c>
      <c r="I40" s="38">
        <v>-53</v>
      </c>
      <c r="J40" s="34">
        <v>59</v>
      </c>
      <c r="K40" s="38">
        <v>400</v>
      </c>
      <c r="L40" s="34">
        <v>36275</v>
      </c>
      <c r="M40" s="38">
        <v>606359</v>
      </c>
      <c r="N40" s="34">
        <f>M40/N9</f>
        <v>177943.12712759714</v>
      </c>
    </row>
    <row r="41" spans="1:14" s="17" customFormat="1" ht="24" customHeight="1">
      <c r="A41" s="31">
        <v>29</v>
      </c>
      <c r="B41" s="31">
        <v>0</v>
      </c>
      <c r="C41" s="32" t="s">
        <v>56</v>
      </c>
      <c r="D41" s="33" t="s">
        <v>23</v>
      </c>
      <c r="E41" s="34">
        <v>11</v>
      </c>
      <c r="F41" s="34">
        <v>1</v>
      </c>
      <c r="G41" s="35">
        <v>21</v>
      </c>
      <c r="H41" s="35">
        <v>210</v>
      </c>
      <c r="I41" s="36">
        <v>0</v>
      </c>
      <c r="J41" s="35">
        <v>22</v>
      </c>
      <c r="K41" s="35">
        <v>215</v>
      </c>
      <c r="L41" s="35">
        <v>89218</v>
      </c>
      <c r="M41" s="35">
        <v>1700355</v>
      </c>
      <c r="N41" s="34">
        <f>M41/N9</f>
        <v>498989.02453339595</v>
      </c>
    </row>
    <row r="42" spans="1:14" s="17" customFormat="1" ht="24" customHeight="1">
      <c r="A42" s="31">
        <v>30</v>
      </c>
      <c r="B42" s="31">
        <v>0</v>
      </c>
      <c r="C42" s="32" t="s">
        <v>55</v>
      </c>
      <c r="D42" s="33" t="s">
        <v>23</v>
      </c>
      <c r="E42" s="34">
        <v>20</v>
      </c>
      <c r="F42" s="34">
        <v>1</v>
      </c>
      <c r="G42" s="35">
        <v>3</v>
      </c>
      <c r="H42" s="35">
        <v>21</v>
      </c>
      <c r="I42" s="36">
        <v>0</v>
      </c>
      <c r="J42" s="35">
        <v>9</v>
      </c>
      <c r="K42" s="35">
        <v>66</v>
      </c>
      <c r="L42" s="35">
        <v>111968</v>
      </c>
      <c r="M42" s="35">
        <v>1969736</v>
      </c>
      <c r="N42" s="34">
        <f>M42/N9</f>
        <v>578042.0237117033</v>
      </c>
    </row>
    <row r="43" spans="1:14" s="17" customFormat="1" ht="24" customHeight="1">
      <c r="A43" s="31">
        <v>31</v>
      </c>
      <c r="B43" s="31">
        <v>18</v>
      </c>
      <c r="C43" s="32" t="s">
        <v>39</v>
      </c>
      <c r="D43" s="33" t="s">
        <v>40</v>
      </c>
      <c r="E43" s="34">
        <v>5</v>
      </c>
      <c r="F43" s="34">
        <v>5</v>
      </c>
      <c r="G43" s="34">
        <v>0</v>
      </c>
      <c r="H43" s="38">
        <v>0</v>
      </c>
      <c r="I43" s="38">
        <v>0</v>
      </c>
      <c r="J43" s="34">
        <v>93</v>
      </c>
      <c r="K43" s="38">
        <v>695</v>
      </c>
      <c r="L43" s="34">
        <v>1754</v>
      </c>
      <c r="M43" s="38">
        <v>22592</v>
      </c>
      <c r="N43" s="34">
        <f>M43/N9</f>
        <v>6629.886136870525</v>
      </c>
    </row>
    <row r="44" spans="1:14" s="17" customFormat="1" ht="24" customHeight="1">
      <c r="A44" s="32">
        <v>32</v>
      </c>
      <c r="B44" s="32">
        <v>19</v>
      </c>
      <c r="C44" s="32" t="s">
        <v>31</v>
      </c>
      <c r="D44" s="33" t="s">
        <v>26</v>
      </c>
      <c r="E44" s="34">
        <v>13</v>
      </c>
      <c r="F44" s="34">
        <v>2</v>
      </c>
      <c r="G44" s="34">
        <v>0</v>
      </c>
      <c r="H44" s="37">
        <v>0</v>
      </c>
      <c r="I44" s="38">
        <v>0</v>
      </c>
      <c r="J44" s="34">
        <v>12</v>
      </c>
      <c r="K44" s="37">
        <v>234</v>
      </c>
      <c r="L44" s="34">
        <v>167429</v>
      </c>
      <c r="M44" s="37">
        <v>2926433</v>
      </c>
      <c r="N44" s="34">
        <f>M44/N9</f>
        <v>858795.9267519662</v>
      </c>
    </row>
    <row r="45" spans="1:14" s="17" customFormat="1" ht="24" customHeight="1">
      <c r="A45" s="31">
        <v>33</v>
      </c>
      <c r="B45" s="31">
        <v>0</v>
      </c>
      <c r="C45" s="32" t="s">
        <v>66</v>
      </c>
      <c r="D45" s="33" t="s">
        <v>67</v>
      </c>
      <c r="E45" s="34">
        <v>12</v>
      </c>
      <c r="F45" s="34">
        <v>3</v>
      </c>
      <c r="G45" s="35">
        <v>70</v>
      </c>
      <c r="H45" s="35">
        <v>0</v>
      </c>
      <c r="I45" s="36">
        <v>0</v>
      </c>
      <c r="J45" s="35">
        <v>81</v>
      </c>
      <c r="K45" s="35">
        <v>370</v>
      </c>
      <c r="L45" s="35">
        <v>12518</v>
      </c>
      <c r="M45" s="35">
        <v>60530</v>
      </c>
      <c r="N45" s="34">
        <f>M45/N9</f>
        <v>17763.235121493133</v>
      </c>
    </row>
    <row r="46" spans="3:14" ht="20.25">
      <c r="C46" s="16" t="s">
        <v>24</v>
      </c>
      <c r="D46" s="27"/>
      <c r="E46" s="27"/>
      <c r="F46" s="27"/>
      <c r="G46" s="28">
        <f>SUM(G13:G45)</f>
        <v>103775</v>
      </c>
      <c r="H46" s="28">
        <f>SUM(H13:H45)</f>
        <v>2070484</v>
      </c>
      <c r="I46" s="29"/>
      <c r="J46" s="28">
        <f>SUM(J13:J45)</f>
        <v>189686</v>
      </c>
      <c r="K46" s="28">
        <f>SUM(K13:K45)</f>
        <v>3490881</v>
      </c>
      <c r="L46" s="28">
        <f>SUM(L13:L45)</f>
        <v>2131527</v>
      </c>
      <c r="M46" s="28">
        <f>SUM(M13:M45)</f>
        <v>38085741</v>
      </c>
      <c r="N46" s="30">
        <f>SUM(N19:N45)</f>
        <v>9200829.909613803</v>
      </c>
    </row>
    <row r="65437" spans="7:14" ht="15">
      <c r="G65437" s="5"/>
      <c r="H65437" s="2"/>
      <c r="J65437" s="5"/>
      <c r="K65437" s="2"/>
      <c r="L65437" s="5"/>
      <c r="M65437" s="2"/>
      <c r="N65437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2013-07-02T13:08:27Z</dcterms:modified>
  <cp:category/>
  <cp:version/>
  <cp:contentType/>
  <cp:contentStatus/>
</cp:coreProperties>
</file>